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ad\Downloads\Website\Resources\"/>
    </mc:Choice>
  </mc:AlternateContent>
  <xr:revisionPtr revIDLastSave="0" documentId="13_ncr:1_{6E0D5148-E958-417A-ABAF-B4B7B5B55DB6}" xr6:coauthVersionLast="47" xr6:coauthVersionMax="47" xr10:uidLastSave="{00000000-0000-0000-0000-000000000000}"/>
  <bookViews>
    <workbookView xWindow="-120" yWindow="-120" windowWidth="29040" windowHeight="15840" xr2:uid="{E9DA03DF-88AC-4A3A-966D-91A570C02976}"/>
  </bookViews>
  <sheets>
    <sheet name="Home Office" sheetId="1" r:id="rId1"/>
    <sheet name="Mileage" sheetId="4" r:id="rId2"/>
    <sheet name="Accountable Plan" sheetId="2" r:id="rId3"/>
    <sheet name="SAMPLE APlan" sheetId="3" r:id="rId4"/>
  </sheets>
  <definedNames>
    <definedName name="_xlnm.Print_Area" localSheetId="2">'Accountable Plan'!$A:$F</definedName>
    <definedName name="_xlnm.Print_Area" localSheetId="3">'SAMPLE APlan'!$A:$F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6" i="3" l="1"/>
  <c r="C10" i="2"/>
  <c r="F20" i="3"/>
  <c r="G9" i="4"/>
  <c r="E60" i="3"/>
  <c r="D60" i="3"/>
  <c r="C60" i="3"/>
  <c r="B60" i="3"/>
  <c r="F60" i="3" s="1"/>
  <c r="F59" i="3"/>
  <c r="F58" i="3"/>
  <c r="F57" i="3"/>
  <c r="F56" i="3"/>
  <c r="F55" i="3"/>
  <c r="F54" i="3"/>
  <c r="F53" i="3"/>
  <c r="F52" i="3"/>
  <c r="F51" i="3"/>
  <c r="F47" i="3"/>
  <c r="E47" i="3"/>
  <c r="D47" i="3"/>
  <c r="C47" i="3"/>
  <c r="F46" i="3"/>
  <c r="F45" i="3"/>
  <c r="F43" i="3"/>
  <c r="E42" i="3"/>
  <c r="E44" i="3" s="1"/>
  <c r="E48" i="3" s="1"/>
  <c r="D42" i="3"/>
  <c r="D44" i="3" s="1"/>
  <c r="D48" i="3" s="1"/>
  <c r="C42" i="3"/>
  <c r="C44" i="3" s="1"/>
  <c r="C48" i="3" s="1"/>
  <c r="B42" i="3"/>
  <c r="B44" i="3" s="1"/>
  <c r="B48" i="3" s="1"/>
  <c r="F41" i="3"/>
  <c r="F40" i="3"/>
  <c r="E37" i="3"/>
  <c r="D37" i="3"/>
  <c r="C37" i="3"/>
  <c r="F37" i="3" s="1"/>
  <c r="B37" i="3"/>
  <c r="F35" i="3"/>
  <c r="F36" i="3" s="1"/>
  <c r="E32" i="3"/>
  <c r="D32" i="3"/>
  <c r="C32" i="3"/>
  <c r="B32" i="3"/>
  <c r="F32" i="3" s="1"/>
  <c r="F30" i="3"/>
  <c r="F31" i="3" s="1"/>
  <c r="E24" i="3"/>
  <c r="D24" i="3"/>
  <c r="C24" i="3"/>
  <c r="B24" i="3"/>
  <c r="B25" i="3" s="1"/>
  <c r="F23" i="3"/>
  <c r="F22" i="3"/>
  <c r="F24" i="3" s="1"/>
  <c r="F21" i="3"/>
  <c r="B18" i="3"/>
  <c r="E26" i="3" s="1"/>
  <c r="B17" i="3"/>
  <c r="B8" i="3"/>
  <c r="E25" i="3" s="1"/>
  <c r="E27" i="3" s="1"/>
  <c r="F66" i="2"/>
  <c r="E60" i="2"/>
  <c r="D60" i="2"/>
  <c r="C60" i="2"/>
  <c r="B60" i="2"/>
  <c r="F60" i="2" s="1"/>
  <c r="F59" i="2"/>
  <c r="F58" i="2"/>
  <c r="F57" i="2"/>
  <c r="F56" i="2"/>
  <c r="F55" i="2"/>
  <c r="F54" i="2"/>
  <c r="F53" i="2"/>
  <c r="F52" i="2"/>
  <c r="F51" i="2"/>
  <c r="E48" i="2"/>
  <c r="D48" i="2"/>
  <c r="C48" i="2"/>
  <c r="F46" i="2"/>
  <c r="F45" i="2"/>
  <c r="F44" i="2"/>
  <c r="E44" i="2"/>
  <c r="D44" i="2"/>
  <c r="C44" i="2"/>
  <c r="B44" i="2"/>
  <c r="F43" i="2"/>
  <c r="E42" i="2"/>
  <c r="D42" i="2"/>
  <c r="C42" i="2"/>
  <c r="B42" i="2"/>
  <c r="F42" i="2" s="1"/>
  <c r="F41" i="2"/>
  <c r="F40" i="2"/>
  <c r="F37" i="2"/>
  <c r="E37" i="2"/>
  <c r="D37" i="2"/>
  <c r="C37" i="2"/>
  <c r="B37" i="2"/>
  <c r="F36" i="2"/>
  <c r="F35" i="2"/>
  <c r="E32" i="2"/>
  <c r="D32" i="2"/>
  <c r="C32" i="2"/>
  <c r="B32" i="2"/>
  <c r="F32" i="2" s="1"/>
  <c r="F30" i="2"/>
  <c r="F31" i="2" s="1"/>
  <c r="B25" i="2"/>
  <c r="F24" i="2"/>
  <c r="E24" i="2"/>
  <c r="D24" i="2"/>
  <c r="C24" i="2"/>
  <c r="B24" i="2"/>
  <c r="F23" i="2"/>
  <c r="F22" i="2"/>
  <c r="F21" i="2"/>
  <c r="F20" i="2"/>
  <c r="B17" i="2"/>
  <c r="B8" i="2"/>
  <c r="C13" i="2" s="1"/>
  <c r="F48" i="3" l="1"/>
  <c r="E63" i="3"/>
  <c r="C10" i="3"/>
  <c r="D25" i="3"/>
  <c r="D27" i="3" s="1"/>
  <c r="D63" i="3" s="1"/>
  <c r="C12" i="3"/>
  <c r="C13" i="3"/>
  <c r="C25" i="3"/>
  <c r="F42" i="3"/>
  <c r="F44" i="3" s="1"/>
  <c r="B26" i="3"/>
  <c r="B27" i="3" s="1"/>
  <c r="B63" i="3" s="1"/>
  <c r="C26" i="3"/>
  <c r="D26" i="3"/>
  <c r="D25" i="2"/>
  <c r="C12" i="2"/>
  <c r="B48" i="2"/>
  <c r="F48" i="2" s="1"/>
  <c r="B18" i="2"/>
  <c r="C25" i="2"/>
  <c r="E25" i="2"/>
  <c r="C27" i="3" l="1"/>
  <c r="C63" i="3" s="1"/>
  <c r="F26" i="3"/>
  <c r="F25" i="3"/>
  <c r="F27" i="3" s="1"/>
  <c r="F63" i="3" s="1"/>
  <c r="E26" i="2"/>
  <c r="E27" i="2" s="1"/>
  <c r="E63" i="2" s="1"/>
  <c r="D26" i="2"/>
  <c r="D27" i="2" s="1"/>
  <c r="D63" i="2" s="1"/>
  <c r="C26" i="2"/>
  <c r="C27" i="2" s="1"/>
  <c r="C63" i="2" s="1"/>
  <c r="B26" i="2"/>
  <c r="F25" i="2"/>
  <c r="F26" i="2" l="1"/>
  <c r="F27" i="2" s="1"/>
  <c r="F63" i="2" s="1"/>
  <c r="B27" i="2"/>
  <c r="B63" i="2" s="1"/>
</calcChain>
</file>

<file path=xl/sharedStrings.xml><?xml version="1.0" encoding="utf-8"?>
<sst xmlns="http://schemas.openxmlformats.org/spreadsheetml/2006/main" count="308" uniqueCount="174">
  <si>
    <t>Home Office Worksheet</t>
  </si>
  <si>
    <t>Use this excel to fill out if you use a home office - required to prepare your tax return if you have a home office</t>
  </si>
  <si>
    <t>Do not fill out if you are an S Corporation Owner and fill out the Accountable Plan worksheet</t>
  </si>
  <si>
    <t>Bottom Half of Excel Contains the Number Detail Area</t>
  </si>
  <si>
    <t>Instructions</t>
  </si>
  <si>
    <t>Downloand this excel and save the file to your computer</t>
  </si>
  <si>
    <t>Determine if you qualify for home office deduction using information below</t>
  </si>
  <si>
    <t>Once filled out, save the file and upload to Onvio</t>
  </si>
  <si>
    <t xml:space="preserve">You can only select cells that require needed information </t>
  </si>
  <si>
    <t>Qualifications</t>
  </si>
  <si>
    <t>To qualify for home office deduction you must pass the following four tests</t>
  </si>
  <si>
    <t>Exclusive Use Test</t>
  </si>
  <si>
    <r>
      <t xml:space="preserve">Area of home must be exclusively used for business </t>
    </r>
    <r>
      <rPr>
        <b/>
        <sz val="11"/>
        <rFont val="Calibri Light"/>
        <family val="2"/>
        <scheme val="major"/>
      </rPr>
      <t>except</t>
    </r>
    <r>
      <rPr>
        <sz val="11"/>
        <rFont val="Calibri Light"/>
        <family val="2"/>
        <scheme val="major"/>
      </rPr>
      <t xml:space="preserve"> for storage or day care. </t>
    </r>
  </si>
  <si>
    <t>Note: Managing rental activities or investments does not qualify for business use of the home</t>
  </si>
  <si>
    <t xml:space="preserve">The exclusive use test is met if an area of the home is used only for business. The area can be a room or other separately identifiable space. </t>
  </si>
  <si>
    <t>This test is not met if the taxpayer uses the area both for business and for personal purposes.</t>
  </si>
  <si>
    <t xml:space="preserve">The exclusive use test is not required for: </t>
  </si>
  <si>
    <t xml:space="preserve">• An area used on a regular basis for storage of inventory or product samples. • A home used as a day care facility. </t>
  </si>
  <si>
    <t xml:space="preserve">Storage of inventory or product samples—exception to exclusive use test. </t>
  </si>
  <si>
    <t xml:space="preserve">A taxpayer using part of a home for business to store inventory or product samples is not required to meet the exclusive use test. </t>
  </si>
  <si>
    <t xml:space="preserve">However, the taxpayer must meet all the following tests. </t>
  </si>
  <si>
    <t xml:space="preserve">• The taxpayer is in the business of selling products at wholesale or retail. </t>
  </si>
  <si>
    <t xml:space="preserve">• The inventory or product samples are kept in the home for use in the business. </t>
  </si>
  <si>
    <t xml:space="preserve">• The taxpayer’s home is the only fixed location of the business. </t>
  </si>
  <si>
    <t xml:space="preserve">• The storage space is used on a regular basis. </t>
  </si>
  <si>
    <t>• The storage space is a separately identifiable space suitable for storage.</t>
  </si>
  <si>
    <t>Regular Use Test</t>
  </si>
  <si>
    <t xml:space="preserve">The regular use test means a taxpayer must use a specific area of the home for business on a regular basis. </t>
  </si>
  <si>
    <t xml:space="preserve">Incidental or occasional business use is not regular use. </t>
  </si>
  <si>
    <t>All facts and circumstances are considered in determining whether the business use is regular.</t>
  </si>
  <si>
    <t>Trade or Business use Test</t>
  </si>
  <si>
    <t xml:space="preserve">To satisfy the trade or business use test, the portion of the home used for business must be used in connection with a trade or business. </t>
  </si>
  <si>
    <t>If the business use is for a profit-seeking activity that is not a trade or business, the deduction is not allowed.</t>
  </si>
  <si>
    <t>Principal Place of Business Test</t>
  </si>
  <si>
    <t>A trade or business can have more than one location.</t>
  </si>
  <si>
    <t>To qualify for a business use of home deduction, the home must be the principal place of business for that trade or business</t>
  </si>
  <si>
    <t>To make this determination, the following are considered.</t>
  </si>
  <si>
    <t>• The relative importance of the activities performed at each place where business is conducted, and • The amount of time spent at each place where business is conducted.</t>
  </si>
  <si>
    <t>A home office qualifies under this test if:</t>
  </si>
  <si>
    <t xml:space="preserve">• The home office is used exclusively and regularly for administrative or management activities of the trade or business. </t>
  </si>
  <si>
    <t>• There is no other fixed location where substantial administrative or management activities are conducted.</t>
  </si>
  <si>
    <t xml:space="preserve">Do you use the space exclusively/regularly as a home office? </t>
  </si>
  <si>
    <t>Do you have another office that you use at a different location?</t>
  </si>
  <si>
    <t>Did you operate a child care facility in your home?</t>
  </si>
  <si>
    <t>Did you reimburse yourself for your home office using an Accountable Plan (S Corp)?</t>
  </si>
  <si>
    <t>I acknowledge that it is my responsibility to include any and all infomration regarding income, deductions, and other</t>
  </si>
  <si>
    <t>information necessary for the preparation of my personal income tax return. I have verified that the information provided</t>
  </si>
  <si>
    <t>in this Home Office Worksheet is accurate and complete.</t>
  </si>
  <si>
    <t>Details</t>
  </si>
  <si>
    <t>Please make sure to upload your mortgage (1098) and any other year end statements.</t>
  </si>
  <si>
    <t xml:space="preserve">Office &amp; Home Dimensions </t>
  </si>
  <si>
    <t>Sq/Ft</t>
  </si>
  <si>
    <t>Business use area (sq ft)</t>
  </si>
  <si>
    <t>Total area of home (sq ft)</t>
  </si>
  <si>
    <t>Indirect Expenses</t>
  </si>
  <si>
    <t>$ Amount</t>
  </si>
  <si>
    <t>Mortgage interest</t>
  </si>
  <si>
    <t>Property taxes</t>
  </si>
  <si>
    <t>Insurance</t>
  </si>
  <si>
    <t>Repairs &amp; Maintenance</t>
  </si>
  <si>
    <t>Utilities</t>
  </si>
  <si>
    <t>HOA</t>
  </si>
  <si>
    <t>Other</t>
  </si>
  <si>
    <t>Other Description</t>
  </si>
  <si>
    <t>Direct Expenses</t>
  </si>
  <si>
    <t>Did you make any purchases for your home office that was directly assocaited to your business? Please explain below:</t>
  </si>
  <si>
    <t>Do you use a separate structure from your house for business? Please explain how utilities and property taxes are separated:</t>
  </si>
  <si>
    <t>Please explain how this home office is used for your business :</t>
  </si>
  <si>
    <t xml:space="preserve">How many hours do you spend using your home office for your business per week? </t>
  </si>
  <si>
    <t>New Home Office Required Information</t>
  </si>
  <si>
    <t>Property Address</t>
  </si>
  <si>
    <t>Date Home Office First Used</t>
  </si>
  <si>
    <t>Original Purchase Price of Home</t>
  </si>
  <si>
    <t>Price/Value Attributed to Land</t>
  </si>
  <si>
    <t>Area Exclusively Used as Home Office (sqft)</t>
  </si>
  <si>
    <t>Total Area of Home (sqft)</t>
  </si>
  <si>
    <t>When you first started using the home office, what was the fair market value of your home including land?</t>
  </si>
  <si>
    <t>Did you make any improvements to your home like a new roof after purchase? Please explain below.</t>
  </si>
  <si>
    <t>Accountable Plan Input</t>
  </si>
  <si>
    <t>Instructions-</t>
  </si>
  <si>
    <t>Accountable Plans are only used for S Corporations</t>
  </si>
  <si>
    <t xml:space="preserve">This is only used for business expenses that you paid for personally and the company owes you.  </t>
  </si>
  <si>
    <t>Occupany Expense (Home Office)</t>
  </si>
  <si>
    <t>Office Square Footage</t>
  </si>
  <si>
    <t>Expenses that are 100% business should be paid by the business</t>
  </si>
  <si>
    <t>Total Home Square Footage</t>
  </si>
  <si>
    <t>Use the green cells to enter your data. You do not need to enter data by quarter. If you only have annual totals, then use the Q4/EOY column.</t>
  </si>
  <si>
    <t>Biz Use %</t>
  </si>
  <si>
    <t>Annual Home Expense</t>
  </si>
  <si>
    <t>Annual</t>
  </si>
  <si>
    <t>Sched A Reduction</t>
  </si>
  <si>
    <t>You can see sample the tab below.</t>
  </si>
  <si>
    <t>Mortgage Interest Only (see 1098)</t>
  </si>
  <si>
    <t>Rent</t>
  </si>
  <si>
    <t>NA</t>
  </si>
  <si>
    <t>Property Taxes</t>
  </si>
  <si>
    <t>Private Mortgage Insurance (PMI)</t>
  </si>
  <si>
    <t>Hazard Insurance</t>
  </si>
  <si>
    <t>HOA Dues</t>
  </si>
  <si>
    <t xml:space="preserve">  Total Annual Home Expenses</t>
  </si>
  <si>
    <t>Gross Amount</t>
  </si>
  <si>
    <t>Allocated to Home Office Annually</t>
  </si>
  <si>
    <t>Pro-rated based on square footage</t>
  </si>
  <si>
    <t>Non-Recurring Expense</t>
  </si>
  <si>
    <t>Q1</t>
  </si>
  <si>
    <t>Q2</t>
  </si>
  <si>
    <t>Q3</t>
  </si>
  <si>
    <t>Q4/EOY</t>
  </si>
  <si>
    <t>Total</t>
  </si>
  <si>
    <t>Repairs, Maintenance</t>
  </si>
  <si>
    <t>Cleaning</t>
  </si>
  <si>
    <t>Other 1</t>
  </si>
  <si>
    <t>Other 2</t>
  </si>
  <si>
    <t xml:space="preserve">  Total Non-Recurring Home Expenses</t>
  </si>
  <si>
    <t>Non-Recurring Exp Allocated Per Qtr</t>
  </si>
  <si>
    <t>Annual Exp Allocated Per Qtr (from above)</t>
  </si>
  <si>
    <t xml:space="preserve">  Total Home Office Allocated Per Qtr</t>
  </si>
  <si>
    <t>Cell Phone</t>
  </si>
  <si>
    <r>
      <t xml:space="preserve">Total Cell Phone </t>
    </r>
    <r>
      <rPr>
        <sz val="11"/>
        <color rgb="FFFF0000"/>
        <rFont val="Arial"/>
        <family val="2"/>
      </rPr>
      <t>($450 max / quarter)</t>
    </r>
  </si>
  <si>
    <r>
      <t xml:space="preserve">Biz Use % </t>
    </r>
    <r>
      <rPr>
        <sz val="11"/>
        <color rgb="FFFF0000"/>
        <rFont val="Arial"/>
        <family val="2"/>
      </rPr>
      <t>(max 80%, let's be reasonable)</t>
    </r>
  </si>
  <si>
    <t>Allocated to Cell Phone</t>
  </si>
  <si>
    <t>Internet</t>
  </si>
  <si>
    <t>Total Internet</t>
  </si>
  <si>
    <t>Allocated to Internet</t>
  </si>
  <si>
    <t>Mileage</t>
  </si>
  <si>
    <t>Biz Miles Auto #1 (owned by employee)</t>
  </si>
  <si>
    <t>Biz Miles Auto #2 (owned by employee)</t>
  </si>
  <si>
    <t xml:space="preserve">  Total Biz Miles</t>
  </si>
  <si>
    <t>Total Miles Driven (both autos)</t>
  </si>
  <si>
    <t>Auto Loan Interest (both autos)</t>
  </si>
  <si>
    <t>Auto Registrations (both autos)</t>
  </si>
  <si>
    <t>Mileage Rate 2021</t>
  </si>
  <si>
    <t>Allocated to Auto Expense</t>
  </si>
  <si>
    <t>Out of Pocket (Paid by Employee)</t>
  </si>
  <si>
    <t>Travel - Airfare</t>
  </si>
  <si>
    <t>Travel - Lodging</t>
  </si>
  <si>
    <t>Parking, Tolls (non-commuting)</t>
  </si>
  <si>
    <t>Meals 50%</t>
  </si>
  <si>
    <t>Meals 100%</t>
  </si>
  <si>
    <t>Self Employed Health Insurance Premiums</t>
  </si>
  <si>
    <t>HSA Contributions</t>
  </si>
  <si>
    <t>Allocated to Out of Pocket</t>
  </si>
  <si>
    <t>Accountable Plan Totals</t>
  </si>
  <si>
    <t>Total Accountable Plan Expenses</t>
  </si>
  <si>
    <t>Accountable Plan Reimbursements Already Made</t>
  </si>
  <si>
    <t>Reimbursements Already Made by Company</t>
  </si>
  <si>
    <t>ABC Company</t>
  </si>
  <si>
    <t>Sample Accountable Plan</t>
  </si>
  <si>
    <t>Meals &amp; Entertainment 50%</t>
  </si>
  <si>
    <t>Meals &amp; Entertainment 100%</t>
  </si>
  <si>
    <t>Mileage Worksheet</t>
  </si>
  <si>
    <t>When did you place your vehicle in service?</t>
  </si>
  <si>
    <t>Enter the number of miles you used the vehicle for:</t>
  </si>
  <si>
    <t>Business</t>
  </si>
  <si>
    <t>Commuting</t>
  </si>
  <si>
    <t>TOTAL</t>
  </si>
  <si>
    <t>What is the vehicle make &amp; model?</t>
  </si>
  <si>
    <t>Was the vehicle available for personal use during off-duty hours?</t>
  </si>
  <si>
    <t>Do you have any other cars for personal use?</t>
  </si>
  <si>
    <t>Do you have evidence to support the business use miles?</t>
  </si>
  <si>
    <t>Is this evidence written?</t>
  </si>
  <si>
    <t>Actual Expenses</t>
  </si>
  <si>
    <t>Gas/oil</t>
  </si>
  <si>
    <t>Parking fees/tolls</t>
  </si>
  <si>
    <t>Registration fees</t>
  </si>
  <si>
    <t>Repairs</t>
  </si>
  <si>
    <t>12/31/20XX</t>
  </si>
  <si>
    <t>Business Name</t>
  </si>
  <si>
    <t xml:space="preserve">If you have already reimbursed yourself for these expenses, please let us know at the bottom. </t>
  </si>
  <si>
    <t xml:space="preserve">Any unreimbursed expenses will be reconciled to Shareholder Distributions (in other words, </t>
  </si>
  <si>
    <t>we will reclassify prior distributions as part reimbursement and part distribution).</t>
  </si>
  <si>
    <t>Occupancy Expense (Home Office) Fill out Home Office Tab and make sure you qualify</t>
  </si>
  <si>
    <t>s</t>
  </si>
  <si>
    <t>Mileage Rate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</si>
</sst>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409]mmmm\ d\,\ yyyy;@"/>
    <numFmt numFmtId="165" formatCode="0.0%"/>
    <numFmt numFmtId="166" formatCode="&quot;$&quot;#,##0.000"/>
    <numFmt numFmtId="167" formatCode="_(* #,##0_);_(* \(#,##0\);_(* &quot;-&quot;??_);_(@_)"/>
  </numFmts>
  <fonts count="3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48"/>
      <color theme="4" tint="-0.249977111117893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20"/>
      <color theme="4" tint="-0.249977111117893"/>
      <name val="Calibri Light"/>
      <family val="2"/>
      <scheme val="major"/>
    </font>
    <font>
      <b/>
      <sz val="14"/>
      <color rgb="FFFF0000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4"/>
      <color theme="4" tint="-0.249977111117893"/>
      <name val="Calibri Light"/>
      <family val="2"/>
      <scheme val="major"/>
    </font>
    <font>
      <sz val="10"/>
      <name val="Arial"/>
      <family val="2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sz val="10"/>
      <name val="Calibri Light"/>
      <family val="2"/>
      <scheme val="major"/>
    </font>
    <font>
      <i/>
      <sz val="11"/>
      <name val="Calibri Light"/>
      <family val="2"/>
      <scheme val="major"/>
    </font>
    <font>
      <sz val="14"/>
      <name val="Calibri Light"/>
      <family val="2"/>
      <scheme val="major"/>
    </font>
    <font>
      <b/>
      <sz val="16"/>
      <color theme="4" tint="-0.249977111117893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4"/>
      <name val="Arial"/>
      <family val="2"/>
    </font>
    <font>
      <b/>
      <sz val="10"/>
      <name val="Arial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0"/>
      <color rgb="FFC00000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9" fontId="3" fillId="0" borderId="0" applyFont="0" applyFill="0" applyBorder="0" applyAlignment="0" applyProtection="0"/>
    <xf numFmtId="0" fontId="3" fillId="0" borderId="0"/>
    <xf numFmtId="43" fontId="13" fillId="0" borderId="0" applyFont="0" applyFill="0" applyBorder="0" applyAlignment="0" applyProtection="0"/>
  </cellStyleXfs>
  <cellXfs count="121">
    <xf numFmtId="0" fontId="0" fillId="0" borderId="0" xfId="0"/>
    <xf numFmtId="0" fontId="6" fillId="0" borderId="0" xfId="1" applyFont="1"/>
    <xf numFmtId="0" fontId="7" fillId="0" borderId="0" xfId="1" applyFont="1"/>
    <xf numFmtId="0" fontId="8" fillId="0" borderId="0" xfId="1" applyFont="1"/>
    <xf numFmtId="0" fontId="9" fillId="0" borderId="0" xfId="1" applyFont="1"/>
    <xf numFmtId="0" fontId="10" fillId="0" borderId="0" xfId="1" applyFont="1"/>
    <xf numFmtId="0" fontId="11" fillId="0" borderId="0" xfId="1" applyFont="1"/>
    <xf numFmtId="0" fontId="12" fillId="0" borderId="0" xfId="1" applyFont="1"/>
    <xf numFmtId="0" fontId="14" fillId="0" borderId="0" xfId="0" applyFont="1"/>
    <xf numFmtId="0" fontId="12" fillId="0" borderId="0" xfId="0" applyFont="1"/>
    <xf numFmtId="0" fontId="17" fillId="0" borderId="0" xfId="0" applyFont="1"/>
    <xf numFmtId="0" fontId="18" fillId="0" borderId="0" xfId="0" applyFont="1"/>
    <xf numFmtId="0" fontId="16" fillId="0" borderId="0" xfId="0" applyFont="1"/>
    <xf numFmtId="0" fontId="19" fillId="0" borderId="0" xfId="1" applyFont="1"/>
    <xf numFmtId="0" fontId="8" fillId="0" borderId="0" xfId="1" applyFont="1" applyAlignment="1">
      <alignment horizontal="right"/>
    </xf>
    <xf numFmtId="0" fontId="7" fillId="0" borderId="4" xfId="1" applyFont="1" applyBorder="1" applyProtection="1">
      <protection locked="0"/>
    </xf>
    <xf numFmtId="0" fontId="7" fillId="0" borderId="5" xfId="1" applyFont="1" applyBorder="1" applyProtection="1">
      <protection locked="0"/>
    </xf>
    <xf numFmtId="0" fontId="7" fillId="0" borderId="0" xfId="1" applyFont="1" applyAlignment="1">
      <alignment horizontal="right"/>
    </xf>
    <xf numFmtId="0" fontId="20" fillId="0" borderId="0" xfId="1" applyFont="1"/>
    <xf numFmtId="9" fontId="16" fillId="0" borderId="0" xfId="2" applyFont="1" applyBorder="1"/>
    <xf numFmtId="0" fontId="11" fillId="0" borderId="0" xfId="1" applyFont="1" applyAlignment="1">
      <alignment horizontal="right"/>
    </xf>
    <xf numFmtId="0" fontId="21" fillId="0" borderId="7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/>
    <xf numFmtId="164" fontId="22" fillId="0" borderId="0" xfId="0" applyNumberFormat="1" applyFont="1" applyAlignment="1">
      <alignment horizontal="center"/>
    </xf>
    <xf numFmtId="0" fontId="24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24" fillId="0" borderId="0" xfId="0" applyFont="1"/>
    <xf numFmtId="0" fontId="13" fillId="0" borderId="0" xfId="0" applyFont="1"/>
    <xf numFmtId="0" fontId="24" fillId="0" borderId="0" xfId="0" applyFont="1" applyAlignment="1">
      <alignment vertical="top"/>
    </xf>
    <xf numFmtId="0" fontId="13" fillId="0" borderId="9" xfId="0" applyFont="1" applyBorder="1"/>
    <xf numFmtId="3" fontId="13" fillId="4" borderId="14" xfId="0" applyNumberFormat="1" applyFont="1" applyFill="1" applyBorder="1" applyAlignment="1">
      <alignment horizontal="center"/>
    </xf>
    <xf numFmtId="0" fontId="13" fillId="0" borderId="10" xfId="0" applyFont="1" applyBorder="1"/>
    <xf numFmtId="3" fontId="13" fillId="4" borderId="15" xfId="0" applyNumberFormat="1" applyFont="1" applyFill="1" applyBorder="1" applyAlignment="1">
      <alignment horizontal="center"/>
    </xf>
    <xf numFmtId="165" fontId="13" fillId="5" borderId="16" xfId="0" applyNumberFormat="1" applyFont="1" applyFill="1" applyBorder="1" applyAlignment="1">
      <alignment horizontal="center"/>
    </xf>
    <xf numFmtId="0" fontId="26" fillId="6" borderId="9" xfId="0" applyFont="1" applyFill="1" applyBorder="1" applyAlignment="1">
      <alignment horizontal="left"/>
    </xf>
    <xf numFmtId="0" fontId="26" fillId="6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26" fillId="0" borderId="10" xfId="0" applyFont="1" applyBorder="1" applyAlignment="1">
      <alignment horizontal="center"/>
    </xf>
    <xf numFmtId="3" fontId="13" fillId="0" borderId="0" xfId="0" applyNumberFormat="1" applyFont="1" applyAlignment="1">
      <alignment horizontal="center"/>
    </xf>
    <xf numFmtId="3" fontId="13" fillId="0" borderId="10" xfId="0" applyNumberFormat="1" applyFont="1" applyBorder="1" applyAlignment="1">
      <alignment horizontal="center"/>
    </xf>
    <xf numFmtId="3" fontId="13" fillId="5" borderId="15" xfId="0" applyNumberFormat="1" applyFont="1" applyFill="1" applyBorder="1" applyAlignment="1">
      <alignment horizontal="center"/>
    </xf>
    <xf numFmtId="3" fontId="13" fillId="5" borderId="16" xfId="0" applyNumberFormat="1" applyFont="1" applyFill="1" applyBorder="1" applyAlignment="1">
      <alignment horizontal="center"/>
    </xf>
    <xf numFmtId="0" fontId="26" fillId="6" borderId="10" xfId="0" applyFont="1" applyFill="1" applyBorder="1" applyAlignment="1">
      <alignment horizontal="center"/>
    </xf>
    <xf numFmtId="3" fontId="13" fillId="5" borderId="10" xfId="0" applyNumberFormat="1" applyFont="1" applyFill="1" applyBorder="1" applyAlignment="1">
      <alignment horizontal="center"/>
    </xf>
    <xf numFmtId="0" fontId="13" fillId="0" borderId="11" xfId="0" applyFont="1" applyBorder="1"/>
    <xf numFmtId="3" fontId="27" fillId="5" borderId="23" xfId="0" applyNumberFormat="1" applyFont="1" applyFill="1" applyBorder="1" applyAlignment="1">
      <alignment horizontal="center"/>
    </xf>
    <xf numFmtId="3" fontId="27" fillId="5" borderId="13" xfId="0" applyNumberFormat="1" applyFont="1" applyFill="1" applyBorder="1" applyAlignment="1">
      <alignment horizontal="center"/>
    </xf>
    <xf numFmtId="0" fontId="13" fillId="0" borderId="9" xfId="0" applyFont="1" applyBorder="1" applyAlignment="1">
      <alignment horizontal="center"/>
    </xf>
    <xf numFmtId="9" fontId="13" fillId="4" borderId="15" xfId="0" applyNumberFormat="1" applyFont="1" applyFill="1" applyBorder="1" applyAlignment="1">
      <alignment horizontal="center"/>
    </xf>
    <xf numFmtId="9" fontId="13" fillId="5" borderId="10" xfId="0" applyNumberFormat="1" applyFont="1" applyFill="1" applyBorder="1" applyAlignment="1">
      <alignment horizontal="center"/>
    </xf>
    <xf numFmtId="9" fontId="13" fillId="5" borderId="15" xfId="0" applyNumberFormat="1" applyFont="1" applyFill="1" applyBorder="1" applyAlignment="1">
      <alignment horizontal="center"/>
    </xf>
    <xf numFmtId="166" fontId="13" fillId="5" borderId="15" xfId="0" applyNumberFormat="1" applyFont="1" applyFill="1" applyBorder="1" applyAlignment="1">
      <alignment horizontal="center"/>
    </xf>
    <xf numFmtId="166" fontId="13" fillId="5" borderId="10" xfId="0" applyNumberFormat="1" applyFont="1" applyFill="1" applyBorder="1" applyAlignment="1">
      <alignment horizontal="center"/>
    </xf>
    <xf numFmtId="3" fontId="13" fillId="0" borderId="9" xfId="0" applyNumberFormat="1" applyFont="1" applyBorder="1"/>
    <xf numFmtId="3" fontId="13" fillId="0" borderId="11" xfId="0" applyNumberFormat="1" applyFont="1" applyBorder="1"/>
    <xf numFmtId="3" fontId="26" fillId="6" borderId="0" xfId="0" applyNumberFormat="1" applyFont="1" applyFill="1" applyAlignment="1">
      <alignment horizontal="center"/>
    </xf>
    <xf numFmtId="3" fontId="26" fillId="6" borderId="10" xfId="0" applyNumberFormat="1" applyFont="1" applyFill="1" applyBorder="1" applyAlignment="1">
      <alignment horizontal="center"/>
    </xf>
    <xf numFmtId="3" fontId="13" fillId="4" borderId="12" xfId="0" applyNumberFormat="1" applyFont="1" applyFill="1" applyBorder="1" applyAlignment="1">
      <alignment horizontal="center"/>
    </xf>
    <xf numFmtId="0" fontId="5" fillId="8" borderId="0" xfId="3" applyFont="1" applyFill="1"/>
    <xf numFmtId="0" fontId="3" fillId="8" borderId="0" xfId="3" applyFill="1"/>
    <xf numFmtId="0" fontId="3" fillId="8" borderId="0" xfId="3" applyFill="1" applyAlignment="1">
      <alignment horizontal="right"/>
    </xf>
    <xf numFmtId="0" fontId="3" fillId="8" borderId="4" xfId="3" applyFill="1" applyBorder="1"/>
    <xf numFmtId="0" fontId="30" fillId="8" borderId="0" xfId="3" applyFont="1" applyFill="1" applyAlignment="1">
      <alignment horizontal="right"/>
    </xf>
    <xf numFmtId="0" fontId="3" fillId="8" borderId="9" xfId="3" applyFill="1" applyBorder="1"/>
    <xf numFmtId="0" fontId="31" fillId="8" borderId="0" xfId="3" applyFont="1" applyFill="1" applyAlignment="1">
      <alignment horizontal="center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/>
    </xf>
    <xf numFmtId="0" fontId="2" fillId="8" borderId="0" xfId="3" applyFont="1" applyFill="1"/>
    <xf numFmtId="167" fontId="3" fillId="8" borderId="4" xfId="4" applyNumberFormat="1" applyFont="1" applyFill="1" applyBorder="1"/>
    <xf numFmtId="0" fontId="2" fillId="8" borderId="4" xfId="3" applyFont="1" applyFill="1" applyBorder="1"/>
    <xf numFmtId="0" fontId="1" fillId="8" borderId="0" xfId="3" applyFont="1" applyFill="1"/>
    <xf numFmtId="0" fontId="32" fillId="0" borderId="0" xfId="0" applyFont="1"/>
    <xf numFmtId="0" fontId="7" fillId="0" borderId="6" xfId="1" applyFont="1" applyBorder="1" applyAlignment="1" applyProtection="1">
      <alignment horizontal="left" vertical="top"/>
      <protection locked="0"/>
    </xf>
    <xf numFmtId="0" fontId="7" fillId="0" borderId="7" xfId="1" applyFont="1" applyBorder="1" applyAlignment="1" applyProtection="1">
      <alignment horizontal="left" vertical="top"/>
      <protection locked="0"/>
    </xf>
    <xf numFmtId="0" fontId="7" fillId="0" borderId="8" xfId="1" applyFont="1" applyBorder="1" applyAlignment="1" applyProtection="1">
      <alignment horizontal="left" vertical="top"/>
      <protection locked="0"/>
    </xf>
    <xf numFmtId="0" fontId="7" fillId="0" borderId="9" xfId="1" applyFont="1" applyBorder="1" applyAlignment="1" applyProtection="1">
      <alignment horizontal="left" vertical="top"/>
      <protection locked="0"/>
    </xf>
    <xf numFmtId="0" fontId="7" fillId="0" borderId="0" xfId="1" applyFont="1" applyAlignment="1" applyProtection="1">
      <alignment horizontal="left" vertical="top"/>
      <protection locked="0"/>
    </xf>
    <xf numFmtId="0" fontId="7" fillId="0" borderId="10" xfId="1" applyFont="1" applyBorder="1" applyAlignment="1" applyProtection="1">
      <alignment horizontal="left" vertical="top"/>
      <protection locked="0"/>
    </xf>
    <xf numFmtId="0" fontId="7" fillId="0" borderId="11" xfId="1" applyFont="1" applyBorder="1" applyAlignment="1" applyProtection="1">
      <alignment horizontal="left" vertical="top"/>
      <protection locked="0"/>
    </xf>
    <xf numFmtId="0" fontId="7" fillId="0" borderId="12" xfId="1" applyFont="1" applyBorder="1" applyAlignment="1" applyProtection="1">
      <alignment horizontal="left" vertical="top"/>
      <protection locked="0"/>
    </xf>
    <xf numFmtId="0" fontId="7" fillId="0" borderId="13" xfId="1" applyFont="1" applyBorder="1" applyAlignment="1" applyProtection="1">
      <alignment horizontal="left" vertical="top"/>
      <protection locked="0"/>
    </xf>
    <xf numFmtId="0" fontId="8" fillId="0" borderId="0" xfId="1" applyFont="1" applyAlignment="1">
      <alignment horizontal="left"/>
    </xf>
    <xf numFmtId="0" fontId="7" fillId="0" borderId="1" xfId="1" applyFont="1" applyBorder="1" applyAlignment="1" applyProtection="1">
      <alignment horizontal="left" vertical="top"/>
      <protection locked="0"/>
    </xf>
    <xf numFmtId="0" fontId="7" fillId="0" borderId="2" xfId="1" applyFont="1" applyBorder="1" applyAlignment="1" applyProtection="1">
      <alignment horizontal="left" vertical="top"/>
      <protection locked="0"/>
    </xf>
    <xf numFmtId="0" fontId="7" fillId="0" borderId="3" xfId="1" applyFont="1" applyBorder="1" applyAlignment="1" applyProtection="1">
      <alignment horizontal="left" vertical="top"/>
      <protection locked="0"/>
    </xf>
    <xf numFmtId="0" fontId="8" fillId="0" borderId="1" xfId="1" applyFont="1" applyBorder="1" applyAlignment="1" applyProtection="1">
      <alignment horizontal="left" vertical="top"/>
      <protection locked="0"/>
    </xf>
    <xf numFmtId="0" fontId="8" fillId="0" borderId="2" xfId="1" applyFont="1" applyBorder="1" applyAlignment="1" applyProtection="1">
      <alignment horizontal="left" vertical="top"/>
      <protection locked="0"/>
    </xf>
    <xf numFmtId="0" fontId="8" fillId="0" borderId="3" xfId="1" applyFont="1" applyBorder="1" applyAlignment="1" applyProtection="1">
      <alignment horizontal="left" vertical="top"/>
      <protection locked="0"/>
    </xf>
    <xf numFmtId="0" fontId="16" fillId="0" borderId="1" xfId="0" applyFont="1" applyBorder="1" applyAlignment="1" applyProtection="1">
      <alignment horizontal="left" vertical="top"/>
      <protection locked="0"/>
    </xf>
    <xf numFmtId="0" fontId="16" fillId="0" borderId="2" xfId="0" applyFont="1" applyBorder="1" applyAlignment="1" applyProtection="1">
      <alignment horizontal="left" vertical="top"/>
      <protection locked="0"/>
    </xf>
    <xf numFmtId="0" fontId="16" fillId="0" borderId="3" xfId="0" applyFont="1" applyBorder="1" applyAlignment="1" applyProtection="1">
      <alignment horizontal="left" vertical="top"/>
      <protection locked="0"/>
    </xf>
    <xf numFmtId="0" fontId="3" fillId="8" borderId="12" xfId="3" applyFill="1" applyBorder="1" applyAlignment="1">
      <alignment horizontal="center"/>
    </xf>
    <xf numFmtId="3" fontId="25" fillId="3" borderId="6" xfId="0" applyNumberFormat="1" applyFont="1" applyFill="1" applyBorder="1" applyAlignment="1">
      <alignment horizontal="center"/>
    </xf>
    <xf numFmtId="3" fontId="25" fillId="3" borderId="7" xfId="0" applyNumberFormat="1" applyFont="1" applyFill="1" applyBorder="1" applyAlignment="1">
      <alignment horizontal="center"/>
    </xf>
    <xf numFmtId="3" fontId="25" fillId="3" borderId="8" xfId="0" applyNumberFormat="1" applyFont="1" applyFill="1" applyBorder="1" applyAlignment="1">
      <alignment horizontal="center"/>
    </xf>
    <xf numFmtId="3" fontId="13" fillId="7" borderId="19" xfId="0" applyNumberFormat="1" applyFont="1" applyFill="1" applyBorder="1" applyAlignment="1">
      <alignment horizontal="center"/>
    </xf>
    <xf numFmtId="3" fontId="13" fillId="7" borderId="20" xfId="0" applyNumberFormat="1" applyFont="1" applyFill="1" applyBorder="1" applyAlignment="1">
      <alignment horizontal="center"/>
    </xf>
    <xf numFmtId="3" fontId="13" fillId="7" borderId="21" xfId="0" applyNumberFormat="1" applyFont="1" applyFill="1" applyBorder="1" applyAlignment="1">
      <alignment horizontal="center"/>
    </xf>
    <xf numFmtId="3" fontId="13" fillId="7" borderId="22" xfId="0" applyNumberFormat="1" applyFont="1" applyFill="1" applyBorder="1" applyAlignment="1">
      <alignment horizontal="center"/>
    </xf>
    <xf numFmtId="3" fontId="13" fillId="0" borderId="19" xfId="0" applyNumberFormat="1" applyFont="1" applyBorder="1" applyAlignment="1">
      <alignment horizontal="left"/>
    </xf>
    <xf numFmtId="3" fontId="13" fillId="0" borderId="0" xfId="0" applyNumberFormat="1" applyFont="1" applyAlignment="1">
      <alignment horizontal="left"/>
    </xf>
    <xf numFmtId="3" fontId="13" fillId="0" borderId="10" xfId="0" applyNumberFormat="1" applyFont="1" applyBorder="1" applyAlignment="1">
      <alignment horizontal="left"/>
    </xf>
    <xf numFmtId="0" fontId="25" fillId="3" borderId="6" xfId="0" applyFont="1" applyFill="1" applyBorder="1" applyAlignment="1">
      <alignment horizontal="center"/>
    </xf>
    <xf numFmtId="0" fontId="25" fillId="3" borderId="7" xfId="0" applyFont="1" applyFill="1" applyBorder="1" applyAlignment="1">
      <alignment horizontal="center"/>
    </xf>
    <xf numFmtId="0" fontId="25" fillId="3" borderId="8" xfId="0" applyFont="1" applyFill="1" applyBorder="1" applyAlignment="1">
      <alignment horizontal="center"/>
    </xf>
    <xf numFmtId="3" fontId="13" fillId="7" borderId="17" xfId="0" applyNumberFormat="1" applyFont="1" applyFill="1" applyBorder="1" applyAlignment="1">
      <alignment horizontal="center"/>
    </xf>
    <xf numFmtId="3" fontId="13" fillId="7" borderId="18" xfId="0" applyNumberFormat="1" applyFont="1" applyFill="1" applyBorder="1" applyAlignment="1">
      <alignment horizontal="center"/>
    </xf>
    <xf numFmtId="0" fontId="22" fillId="9" borderId="9" xfId="0" applyFont="1" applyFill="1" applyBorder="1" applyAlignment="1">
      <alignment horizontal="center"/>
    </xf>
    <xf numFmtId="0" fontId="22" fillId="9" borderId="0" xfId="0" applyFont="1" applyFill="1" applyAlignment="1">
      <alignment horizontal="center"/>
    </xf>
    <xf numFmtId="0" fontId="22" fillId="9" borderId="10" xfId="0" applyFont="1" applyFill="1" applyBorder="1" applyAlignment="1">
      <alignment horizontal="center"/>
    </xf>
    <xf numFmtId="164" fontId="22" fillId="2" borderId="11" xfId="0" applyNumberFormat="1" applyFont="1" applyFill="1" applyBorder="1" applyAlignment="1">
      <alignment horizontal="center"/>
    </xf>
    <xf numFmtId="164" fontId="22" fillId="2" borderId="12" xfId="0" applyNumberFormat="1" applyFont="1" applyFill="1" applyBorder="1" applyAlignment="1">
      <alignment horizontal="center"/>
    </xf>
    <xf numFmtId="164" fontId="22" fillId="2" borderId="13" xfId="0" applyNumberFormat="1" applyFont="1" applyFill="1" applyBorder="1" applyAlignment="1">
      <alignment horizontal="center"/>
    </xf>
    <xf numFmtId="0" fontId="26" fillId="6" borderId="0" xfId="0" applyFont="1" applyFill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1" fillId="2" borderId="8" xfId="0" applyFont="1" applyFill="1" applyBorder="1" applyAlignment="1">
      <alignment horizontal="center"/>
    </xf>
    <xf numFmtId="0" fontId="29" fillId="2" borderId="9" xfId="0" applyFont="1" applyFill="1" applyBorder="1" applyAlignment="1">
      <alignment horizontal="center"/>
    </xf>
    <xf numFmtId="0" fontId="29" fillId="2" borderId="0" xfId="0" applyFont="1" applyFill="1" applyAlignment="1">
      <alignment horizontal="center"/>
    </xf>
    <xf numFmtId="0" fontId="29" fillId="2" borderId="10" xfId="0" applyFont="1" applyFill="1" applyBorder="1" applyAlignment="1">
      <alignment horizontal="center"/>
    </xf>
  </cellXfs>
  <cellStyles count="5">
    <cellStyle name="Comma" xfId="4" builtinId="3"/>
    <cellStyle name="Normal" xfId="0" builtinId="0"/>
    <cellStyle name="Normal 2" xfId="1" xr:uid="{DC3D446D-3470-417A-959C-63E673DEE4ED}"/>
    <cellStyle name="Normal 2 2" xfId="3" xr:uid="{9C5747EC-A909-4499-9996-7D32E0AA7CDC}"/>
    <cellStyle name="Percent 2" xfId="2" xr:uid="{6702A6D0-372E-472C-9414-4CE4B32E2D5C}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2F6BC-1A72-4BFF-94C8-0E197C6CC067}">
  <sheetPr>
    <pageSetUpPr fitToPage="1"/>
  </sheetPr>
  <dimension ref="A1:N107"/>
  <sheetViews>
    <sheetView showGridLines="0" tabSelected="1" topLeftCell="A90" workbookViewId="0">
      <selection activeCell="A88" sqref="A88:N90"/>
    </sheetView>
  </sheetViews>
  <sheetFormatPr defaultColWidth="9.140625" defaultRowHeight="15" x14ac:dyDescent="0.25"/>
  <cols>
    <col min="1" max="5" width="9.140625" style="2"/>
    <col min="6" max="6" width="14.85546875" style="2" customWidth="1"/>
    <col min="7" max="7" width="2" style="2" customWidth="1"/>
    <col min="8" max="8" width="13.5703125" style="2" customWidth="1"/>
    <col min="9" max="16384" width="9.140625" style="2"/>
  </cols>
  <sheetData>
    <row r="1" spans="1:1" ht="61.5" x14ac:dyDescent="0.9">
      <c r="A1" s="1" t="s">
        <v>0</v>
      </c>
    </row>
    <row r="2" spans="1:1" ht="18.75" x14ac:dyDescent="0.3">
      <c r="A2" s="3" t="s">
        <v>1</v>
      </c>
    </row>
    <row r="3" spans="1:1" ht="18.75" x14ac:dyDescent="0.3">
      <c r="A3" s="3" t="s">
        <v>2</v>
      </c>
    </row>
    <row r="4" spans="1:1" ht="18.75" x14ac:dyDescent="0.3">
      <c r="A4" s="3" t="s">
        <v>3</v>
      </c>
    </row>
    <row r="5" spans="1:1" ht="26.25" x14ac:dyDescent="0.4">
      <c r="A5" s="4" t="s">
        <v>4</v>
      </c>
    </row>
    <row r="6" spans="1:1" ht="18.75" x14ac:dyDescent="0.3">
      <c r="A6" s="3" t="s">
        <v>5</v>
      </c>
    </row>
    <row r="7" spans="1:1" ht="18.75" x14ac:dyDescent="0.3">
      <c r="A7" s="3" t="s">
        <v>6</v>
      </c>
    </row>
    <row r="8" spans="1:1" ht="18.75" x14ac:dyDescent="0.3">
      <c r="A8" s="3" t="s">
        <v>7</v>
      </c>
    </row>
    <row r="9" spans="1:1" ht="18.75" x14ac:dyDescent="0.3">
      <c r="A9" s="5" t="s">
        <v>8</v>
      </c>
    </row>
    <row r="10" spans="1:1" ht="26.25" x14ac:dyDescent="0.4">
      <c r="A10" s="4" t="s">
        <v>9</v>
      </c>
    </row>
    <row r="11" spans="1:1" ht="18" customHeight="1" x14ac:dyDescent="0.3">
      <c r="A11" s="6" t="s">
        <v>10</v>
      </c>
    </row>
    <row r="12" spans="1:1" ht="14.25" customHeight="1" x14ac:dyDescent="0.25"/>
    <row r="13" spans="1:1" ht="18" customHeight="1" x14ac:dyDescent="0.3">
      <c r="A13" s="7" t="s">
        <v>11</v>
      </c>
    </row>
    <row r="14" spans="1:1" ht="18" customHeight="1" x14ac:dyDescent="0.25">
      <c r="A14" s="8" t="s">
        <v>12</v>
      </c>
    </row>
    <row r="15" spans="1:1" ht="18" customHeight="1" x14ac:dyDescent="0.25">
      <c r="A15" s="8" t="s">
        <v>13</v>
      </c>
    </row>
    <row r="16" spans="1:1" ht="18" customHeight="1" x14ac:dyDescent="0.25">
      <c r="A16" s="8" t="s">
        <v>14</v>
      </c>
    </row>
    <row r="17" spans="1:8" ht="18" customHeight="1" x14ac:dyDescent="0.25">
      <c r="A17" s="8" t="s">
        <v>15</v>
      </c>
    </row>
    <row r="18" spans="1:8" ht="18" customHeight="1" x14ac:dyDescent="0.25">
      <c r="A18" s="8" t="s">
        <v>16</v>
      </c>
    </row>
    <row r="19" spans="1:8" ht="18" customHeight="1" x14ac:dyDescent="0.25">
      <c r="A19" s="8" t="s">
        <v>17</v>
      </c>
    </row>
    <row r="20" spans="1:8" x14ac:dyDescent="0.25">
      <c r="A20" s="8" t="s">
        <v>18</v>
      </c>
    </row>
    <row r="21" spans="1:8" x14ac:dyDescent="0.25">
      <c r="A21" s="8" t="s">
        <v>19</v>
      </c>
    </row>
    <row r="22" spans="1:8" x14ac:dyDescent="0.25">
      <c r="A22" s="8" t="s">
        <v>20</v>
      </c>
    </row>
    <row r="23" spans="1:8" x14ac:dyDescent="0.25">
      <c r="A23" s="8" t="s">
        <v>21</v>
      </c>
      <c r="H23" s="8" t="s">
        <v>22</v>
      </c>
    </row>
    <row r="24" spans="1:8" x14ac:dyDescent="0.25">
      <c r="A24" s="8" t="s">
        <v>23</v>
      </c>
      <c r="H24" s="2" t="s">
        <v>24</v>
      </c>
    </row>
    <row r="25" spans="1:8" x14ac:dyDescent="0.25">
      <c r="A25" s="2" t="s">
        <v>25</v>
      </c>
    </row>
    <row r="26" spans="1:8" ht="14.25" customHeight="1" x14ac:dyDescent="0.25"/>
    <row r="27" spans="1:8" ht="18.75" x14ac:dyDescent="0.3">
      <c r="A27" s="7" t="s">
        <v>26</v>
      </c>
    </row>
    <row r="28" spans="1:8" x14ac:dyDescent="0.25">
      <c r="A28" s="8" t="s">
        <v>27</v>
      </c>
    </row>
    <row r="29" spans="1:8" x14ac:dyDescent="0.25">
      <c r="A29" s="2" t="s">
        <v>28</v>
      </c>
    </row>
    <row r="30" spans="1:8" x14ac:dyDescent="0.25">
      <c r="A30" s="2" t="s">
        <v>29</v>
      </c>
    </row>
    <row r="31" spans="1:8" ht="14.25" customHeight="1" x14ac:dyDescent="0.25"/>
    <row r="32" spans="1:8" ht="18.75" x14ac:dyDescent="0.3">
      <c r="A32" s="7" t="s">
        <v>30</v>
      </c>
    </row>
    <row r="33" spans="1:6" x14ac:dyDescent="0.25">
      <c r="A33" s="8" t="s">
        <v>31</v>
      </c>
    </row>
    <row r="34" spans="1:6" x14ac:dyDescent="0.25">
      <c r="A34" s="2" t="s">
        <v>32</v>
      </c>
    </row>
    <row r="35" spans="1:6" ht="14.25" customHeight="1" x14ac:dyDescent="0.25"/>
    <row r="36" spans="1:6" ht="18.75" x14ac:dyDescent="0.3">
      <c r="A36" s="9" t="s">
        <v>33</v>
      </c>
    </row>
    <row r="37" spans="1:6" x14ac:dyDescent="0.25">
      <c r="A37" s="8" t="s">
        <v>34</v>
      </c>
    </row>
    <row r="38" spans="1:6" x14ac:dyDescent="0.25">
      <c r="A38" s="8" t="s">
        <v>35</v>
      </c>
    </row>
    <row r="39" spans="1:6" x14ac:dyDescent="0.25">
      <c r="A39" s="8" t="s">
        <v>36</v>
      </c>
    </row>
    <row r="40" spans="1:6" x14ac:dyDescent="0.25">
      <c r="A40" s="8" t="s">
        <v>37</v>
      </c>
    </row>
    <row r="41" spans="1:6" x14ac:dyDescent="0.25">
      <c r="A41" s="8" t="s">
        <v>38</v>
      </c>
    </row>
    <row r="42" spans="1:6" x14ac:dyDescent="0.25">
      <c r="A42" s="8" t="s">
        <v>39</v>
      </c>
    </row>
    <row r="43" spans="1:6" x14ac:dyDescent="0.25">
      <c r="A43" s="2" t="s">
        <v>40</v>
      </c>
    </row>
    <row r="45" spans="1:6" ht="15.75" thickBot="1" x14ac:dyDescent="0.3">
      <c r="A45" s="2" t="s">
        <v>41</v>
      </c>
    </row>
    <row r="46" spans="1:6" ht="15.75" thickBot="1" x14ac:dyDescent="0.3">
      <c r="A46" s="83"/>
      <c r="B46" s="84"/>
      <c r="C46" s="84"/>
      <c r="D46" s="84"/>
      <c r="E46" s="84"/>
      <c r="F46" s="85"/>
    </row>
    <row r="47" spans="1:6" ht="15.75" thickBot="1" x14ac:dyDescent="0.3">
      <c r="A47" s="2" t="s">
        <v>42</v>
      </c>
    </row>
    <row r="48" spans="1:6" ht="15.75" thickBot="1" x14ac:dyDescent="0.3">
      <c r="A48" s="83"/>
      <c r="B48" s="84"/>
      <c r="C48" s="84"/>
      <c r="D48" s="84"/>
      <c r="E48" s="84"/>
      <c r="F48" s="85"/>
    </row>
    <row r="49" spans="1:6" ht="15.75" thickBot="1" x14ac:dyDescent="0.3">
      <c r="A49" s="8" t="s">
        <v>43</v>
      </c>
    </row>
    <row r="50" spans="1:6" ht="15.75" thickBot="1" x14ac:dyDescent="0.3">
      <c r="A50" s="89"/>
      <c r="B50" s="90"/>
      <c r="C50" s="90"/>
      <c r="D50" s="90"/>
      <c r="E50" s="90"/>
      <c r="F50" s="91"/>
    </row>
    <row r="51" spans="1:6" ht="15.75" thickBot="1" x14ac:dyDescent="0.3">
      <c r="A51" s="8" t="s">
        <v>44</v>
      </c>
    </row>
    <row r="52" spans="1:6" ht="15.75" thickBot="1" x14ac:dyDescent="0.3">
      <c r="A52" s="89"/>
      <c r="B52" s="90"/>
      <c r="C52" s="90"/>
      <c r="D52" s="90"/>
      <c r="E52" s="90"/>
      <c r="F52" s="91"/>
    </row>
    <row r="53" spans="1:6" x14ac:dyDescent="0.25">
      <c r="A53" s="10" t="s">
        <v>45</v>
      </c>
    </row>
    <row r="54" spans="1:6" x14ac:dyDescent="0.25">
      <c r="A54" s="10" t="s">
        <v>46</v>
      </c>
    </row>
    <row r="55" spans="1:6" x14ac:dyDescent="0.25">
      <c r="A55" s="10" t="s">
        <v>47</v>
      </c>
    </row>
    <row r="56" spans="1:6" x14ac:dyDescent="0.25">
      <c r="A56" s="8"/>
    </row>
    <row r="57" spans="1:6" ht="26.25" x14ac:dyDescent="0.4">
      <c r="A57" s="4" t="s">
        <v>48</v>
      </c>
    </row>
    <row r="58" spans="1:6" ht="18.75" x14ac:dyDescent="0.3">
      <c r="A58" s="11" t="s">
        <v>49</v>
      </c>
    </row>
    <row r="59" spans="1:6" x14ac:dyDescent="0.25">
      <c r="A59" s="12"/>
    </row>
    <row r="60" spans="1:6" ht="21" x14ac:dyDescent="0.35">
      <c r="A60" s="13" t="s">
        <v>50</v>
      </c>
    </row>
    <row r="61" spans="1:6" ht="19.5" thickBot="1" x14ac:dyDescent="0.35">
      <c r="A61" s="12"/>
      <c r="D61" s="6" t="s">
        <v>51</v>
      </c>
    </row>
    <row r="62" spans="1:6" ht="19.5" thickBot="1" x14ac:dyDescent="0.35">
      <c r="A62" s="12"/>
      <c r="C62" s="14" t="s">
        <v>52</v>
      </c>
      <c r="D62" s="15"/>
    </row>
    <row r="63" spans="1:6" ht="19.5" thickBot="1" x14ac:dyDescent="0.35">
      <c r="A63" s="12"/>
      <c r="C63" s="14" t="s">
        <v>53</v>
      </c>
      <c r="D63" s="16"/>
    </row>
    <row r="64" spans="1:6" x14ac:dyDescent="0.25">
      <c r="A64" s="12"/>
      <c r="D64" s="17"/>
    </row>
    <row r="65" spans="1:14" ht="21" x14ac:dyDescent="0.35">
      <c r="A65" s="13" t="s">
        <v>54</v>
      </c>
      <c r="G65" s="18"/>
    </row>
    <row r="66" spans="1:14" x14ac:dyDescent="0.25">
      <c r="H66" s="19"/>
    </row>
    <row r="67" spans="1:14" ht="19.5" thickBot="1" x14ac:dyDescent="0.35">
      <c r="D67" s="20" t="s">
        <v>55</v>
      </c>
    </row>
    <row r="68" spans="1:14" ht="19.5" thickBot="1" x14ac:dyDescent="0.35">
      <c r="C68" s="14" t="s">
        <v>56</v>
      </c>
      <c r="D68" s="15"/>
    </row>
    <row r="69" spans="1:14" ht="19.5" thickBot="1" x14ac:dyDescent="0.35">
      <c r="C69" s="14" t="s">
        <v>57</v>
      </c>
      <c r="D69" s="15"/>
      <c r="G69" s="18"/>
    </row>
    <row r="70" spans="1:14" ht="19.5" thickBot="1" x14ac:dyDescent="0.35">
      <c r="C70" s="14" t="s">
        <v>58</v>
      </c>
      <c r="D70" s="15"/>
    </row>
    <row r="71" spans="1:14" ht="19.5" thickBot="1" x14ac:dyDescent="0.35">
      <c r="C71" s="14" t="s">
        <v>59</v>
      </c>
      <c r="D71" s="15"/>
    </row>
    <row r="72" spans="1:14" ht="19.5" thickBot="1" x14ac:dyDescent="0.35">
      <c r="C72" s="14" t="s">
        <v>60</v>
      </c>
      <c r="D72" s="15"/>
    </row>
    <row r="73" spans="1:14" ht="19.5" thickBot="1" x14ac:dyDescent="0.35">
      <c r="C73" s="14" t="s">
        <v>61</v>
      </c>
      <c r="D73" s="15"/>
    </row>
    <row r="74" spans="1:14" ht="19.5" thickBot="1" x14ac:dyDescent="0.35">
      <c r="C74" s="14" t="s">
        <v>62</v>
      </c>
      <c r="D74" s="15"/>
      <c r="E74" s="3" t="s">
        <v>63</v>
      </c>
    </row>
    <row r="75" spans="1:14" ht="19.5" thickBot="1" x14ac:dyDescent="0.35">
      <c r="C75" s="14" t="s">
        <v>62</v>
      </c>
      <c r="D75" s="15"/>
      <c r="E75" s="3" t="s">
        <v>63</v>
      </c>
    </row>
    <row r="76" spans="1:14" ht="19.5" thickBot="1" x14ac:dyDescent="0.35">
      <c r="C76" s="14" t="s">
        <v>62</v>
      </c>
      <c r="D76" s="15"/>
      <c r="E76" s="3" t="s">
        <v>63</v>
      </c>
    </row>
    <row r="78" spans="1:14" ht="21" x14ac:dyDescent="0.35">
      <c r="A78" s="13" t="s">
        <v>64</v>
      </c>
    </row>
    <row r="79" spans="1:14" ht="19.5" thickBot="1" x14ac:dyDescent="0.35">
      <c r="A79" s="3" t="s">
        <v>65</v>
      </c>
    </row>
    <row r="80" spans="1:14" x14ac:dyDescent="0.25">
      <c r="A80" s="73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5"/>
    </row>
    <row r="81" spans="1:14" x14ac:dyDescent="0.25">
      <c r="A81" s="76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8"/>
    </row>
    <row r="82" spans="1:14" ht="15.75" thickBot="1" x14ac:dyDescent="0.3">
      <c r="A82" s="79"/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1"/>
    </row>
    <row r="83" spans="1:14" ht="19.5" thickBot="1" x14ac:dyDescent="0.35">
      <c r="A83" s="3" t="s">
        <v>66</v>
      </c>
    </row>
    <row r="84" spans="1:14" x14ac:dyDescent="0.25">
      <c r="A84" s="73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5"/>
    </row>
    <row r="85" spans="1:14" x14ac:dyDescent="0.25">
      <c r="A85" s="76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8"/>
    </row>
    <row r="86" spans="1:14" ht="15.75" thickBot="1" x14ac:dyDescent="0.3">
      <c r="A86" s="79"/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1"/>
    </row>
    <row r="87" spans="1:14" ht="19.5" thickBot="1" x14ac:dyDescent="0.35">
      <c r="A87" s="3" t="s">
        <v>67</v>
      </c>
    </row>
    <row r="88" spans="1:14" x14ac:dyDescent="0.25">
      <c r="A88" s="73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5"/>
    </row>
    <row r="89" spans="1:14" x14ac:dyDescent="0.25">
      <c r="A89" s="76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8"/>
    </row>
    <row r="90" spans="1:14" ht="15.75" thickBot="1" x14ac:dyDescent="0.3">
      <c r="A90" s="79"/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1"/>
    </row>
    <row r="91" spans="1:14" ht="19.5" thickBot="1" x14ac:dyDescent="0.35">
      <c r="A91" s="3" t="s">
        <v>68</v>
      </c>
    </row>
    <row r="92" spans="1:14" x14ac:dyDescent="0.25">
      <c r="A92" s="73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5"/>
    </row>
    <row r="93" spans="1:14" x14ac:dyDescent="0.25">
      <c r="A93" s="76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8"/>
    </row>
    <row r="94" spans="1:14" ht="15.75" thickBot="1" x14ac:dyDescent="0.3">
      <c r="A94" s="79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1"/>
    </row>
    <row r="95" spans="1:14" ht="21.75" thickBot="1" x14ac:dyDescent="0.4">
      <c r="A95" s="13" t="s">
        <v>69</v>
      </c>
    </row>
    <row r="96" spans="1:14" ht="19.5" thickBot="1" x14ac:dyDescent="0.35">
      <c r="A96" s="82" t="s">
        <v>70</v>
      </c>
      <c r="B96" s="82"/>
      <c r="C96" s="82"/>
      <c r="D96" s="83"/>
      <c r="E96" s="84"/>
      <c r="F96" s="84"/>
      <c r="G96" s="84"/>
      <c r="H96" s="84"/>
      <c r="I96" s="84"/>
      <c r="J96" s="84"/>
      <c r="K96" s="84"/>
      <c r="L96" s="84"/>
      <c r="M96" s="84"/>
      <c r="N96" s="85"/>
    </row>
    <row r="97" spans="1:13" ht="19.5" thickBot="1" x14ac:dyDescent="0.35">
      <c r="A97" s="82" t="s">
        <v>71</v>
      </c>
      <c r="B97" s="82"/>
      <c r="C97" s="82"/>
      <c r="D97" s="82"/>
      <c r="E97" s="83"/>
      <c r="F97" s="84"/>
      <c r="G97" s="84"/>
      <c r="H97" s="85"/>
    </row>
    <row r="98" spans="1:13" ht="19.5" thickBot="1" x14ac:dyDescent="0.35">
      <c r="A98" s="82" t="s">
        <v>72</v>
      </c>
      <c r="B98" s="82"/>
      <c r="C98" s="82"/>
      <c r="D98" s="82"/>
      <c r="E98" s="83"/>
      <c r="F98" s="84"/>
      <c r="G98" s="84"/>
      <c r="H98" s="85"/>
    </row>
    <row r="99" spans="1:13" ht="19.5" thickBot="1" x14ac:dyDescent="0.35">
      <c r="A99" s="82" t="s">
        <v>73</v>
      </c>
      <c r="B99" s="82"/>
      <c r="C99" s="82"/>
      <c r="D99" s="82"/>
      <c r="E99" s="83"/>
      <c r="F99" s="84"/>
      <c r="G99" s="84"/>
      <c r="H99" s="85"/>
    </row>
    <row r="100" spans="1:13" ht="19.5" thickBot="1" x14ac:dyDescent="0.35">
      <c r="A100" s="82" t="s">
        <v>74</v>
      </c>
      <c r="B100" s="82"/>
      <c r="C100" s="82"/>
      <c r="D100" s="82"/>
      <c r="E100" s="82"/>
      <c r="F100" s="82"/>
      <c r="H100" s="83"/>
      <c r="I100" s="84"/>
      <c r="J100" s="84"/>
      <c r="K100" s="85"/>
    </row>
    <row r="101" spans="1:13" ht="19.5" thickBot="1" x14ac:dyDescent="0.35">
      <c r="A101" s="82" t="s">
        <v>75</v>
      </c>
      <c r="B101" s="82"/>
      <c r="C101" s="82"/>
      <c r="D101" s="82"/>
      <c r="E101" s="83"/>
      <c r="F101" s="84"/>
      <c r="G101" s="84"/>
      <c r="H101" s="85"/>
    </row>
    <row r="102" spans="1:13" ht="19.5" thickBot="1" x14ac:dyDescent="0.35">
      <c r="A102" s="82" t="s">
        <v>76</v>
      </c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</row>
    <row r="103" spans="1:13" ht="19.5" thickBot="1" x14ac:dyDescent="0.3">
      <c r="A103" s="86"/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8"/>
    </row>
    <row r="104" spans="1:13" ht="19.5" thickBot="1" x14ac:dyDescent="0.35">
      <c r="A104" s="82" t="s">
        <v>77</v>
      </c>
      <c r="B104" s="82"/>
      <c r="C104" s="82"/>
      <c r="D104" s="82"/>
      <c r="E104" s="82"/>
      <c r="F104" s="82"/>
      <c r="G104" s="82"/>
      <c r="H104" s="82"/>
      <c r="I104" s="82"/>
      <c r="J104" s="82"/>
      <c r="K104" s="82"/>
      <c r="L104" s="82"/>
    </row>
    <row r="105" spans="1:13" x14ac:dyDescent="0.25">
      <c r="A105" s="73"/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5"/>
    </row>
    <row r="106" spans="1:13" x14ac:dyDescent="0.25">
      <c r="A106" s="76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8"/>
    </row>
    <row r="107" spans="1:13" ht="15.75" thickBot="1" x14ac:dyDescent="0.3">
      <c r="A107" s="79"/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1"/>
    </row>
  </sheetData>
  <sheetProtection sheet="1" objects="1" scenarios="1" selectLockedCells="1"/>
  <mergeCells count="24">
    <mergeCell ref="A84:N86"/>
    <mergeCell ref="A46:F46"/>
    <mergeCell ref="A48:F48"/>
    <mergeCell ref="A50:F50"/>
    <mergeCell ref="A52:F52"/>
    <mergeCell ref="A80:N82"/>
    <mergeCell ref="A88:N90"/>
    <mergeCell ref="A92:N94"/>
    <mergeCell ref="A96:C96"/>
    <mergeCell ref="D96:N96"/>
    <mergeCell ref="A97:D97"/>
    <mergeCell ref="E97:H97"/>
    <mergeCell ref="A105:L107"/>
    <mergeCell ref="A98:D98"/>
    <mergeCell ref="E98:H98"/>
    <mergeCell ref="A99:D99"/>
    <mergeCell ref="E99:H99"/>
    <mergeCell ref="A100:F100"/>
    <mergeCell ref="H100:K100"/>
    <mergeCell ref="A101:D101"/>
    <mergeCell ref="E101:H101"/>
    <mergeCell ref="A102:M102"/>
    <mergeCell ref="A103:L103"/>
    <mergeCell ref="A104:L104"/>
  </mergeCells>
  <pageMargins left="0.25" right="0.25" top="0.25" bottom="0.5" header="0.3" footer="0.3"/>
  <pageSetup scale="74" fitToHeight="0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E78EF-FC2B-404B-8E14-DDBBC0272CE2}">
  <dimension ref="A1:J23"/>
  <sheetViews>
    <sheetView workbookViewId="0">
      <selection activeCell="G16" sqref="G16"/>
    </sheetView>
  </sheetViews>
  <sheetFormatPr defaultColWidth="9.140625" defaultRowHeight="15" x14ac:dyDescent="0.25"/>
  <cols>
    <col min="1" max="5" width="9.140625" style="60"/>
    <col min="6" max="6" width="13.5703125" style="60" customWidth="1"/>
    <col min="7" max="7" width="12.140625" style="60" customWidth="1"/>
    <col min="8" max="8" width="10.42578125" style="60" customWidth="1"/>
    <col min="9" max="9" width="11.42578125" style="60" customWidth="1"/>
    <col min="10" max="16384" width="9.140625" style="60"/>
  </cols>
  <sheetData>
    <row r="1" spans="1:10" x14ac:dyDescent="0.25">
      <c r="A1" s="59" t="s">
        <v>150</v>
      </c>
    </row>
    <row r="3" spans="1:10" ht="15.75" thickBot="1" x14ac:dyDescent="0.3">
      <c r="F3" s="61" t="s">
        <v>151</v>
      </c>
      <c r="G3" s="92"/>
      <c r="H3" s="92"/>
      <c r="I3" s="92"/>
      <c r="J3" s="92"/>
    </row>
    <row r="4" spans="1:10" x14ac:dyDescent="0.25">
      <c r="H4" s="65" t="s">
        <v>172</v>
      </c>
    </row>
    <row r="5" spans="1:10" ht="15.75" thickBot="1" x14ac:dyDescent="0.3">
      <c r="F5" s="61" t="s">
        <v>152</v>
      </c>
      <c r="G5" s="71"/>
      <c r="H5" s="68"/>
      <c r="I5" s="68"/>
    </row>
    <row r="6" spans="1:10" ht="15.75" thickBot="1" x14ac:dyDescent="0.3">
      <c r="F6" s="61" t="s">
        <v>153</v>
      </c>
      <c r="G6" s="70"/>
      <c r="H6" s="68"/>
    </row>
    <row r="7" spans="1:10" ht="15.75" thickBot="1" x14ac:dyDescent="0.3">
      <c r="F7" s="61" t="s">
        <v>154</v>
      </c>
      <c r="G7" s="62"/>
      <c r="H7" s="64"/>
    </row>
    <row r="8" spans="1:10" ht="15.75" thickBot="1" x14ac:dyDescent="0.3">
      <c r="F8" s="61" t="s">
        <v>62</v>
      </c>
      <c r="G8" s="62"/>
    </row>
    <row r="9" spans="1:10" ht="15.75" thickBot="1" x14ac:dyDescent="0.3">
      <c r="F9" s="61" t="s">
        <v>155</v>
      </c>
      <c r="G9" s="69">
        <f>SUM(G6:G8)</f>
        <v>0</v>
      </c>
    </row>
    <row r="11" spans="1:10" ht="15.75" thickBot="1" x14ac:dyDescent="0.3">
      <c r="F11" s="61" t="s">
        <v>156</v>
      </c>
      <c r="G11" s="92"/>
      <c r="H11" s="92"/>
      <c r="I11" s="92"/>
      <c r="J11" s="92"/>
    </row>
    <row r="12" spans="1:10" ht="15.75" thickBot="1" x14ac:dyDescent="0.3">
      <c r="F12" s="61" t="s">
        <v>157</v>
      </c>
      <c r="G12" s="92"/>
      <c r="H12" s="92"/>
      <c r="I12" s="92"/>
      <c r="J12" s="92"/>
    </row>
    <row r="13" spans="1:10" ht="15.75" thickBot="1" x14ac:dyDescent="0.3">
      <c r="F13" s="61" t="s">
        <v>158</v>
      </c>
      <c r="G13" s="92"/>
      <c r="H13" s="92"/>
      <c r="I13" s="92"/>
      <c r="J13" s="92"/>
    </row>
    <row r="14" spans="1:10" ht="15.75" thickBot="1" x14ac:dyDescent="0.3">
      <c r="F14" s="61" t="s">
        <v>159</v>
      </c>
      <c r="G14" s="92"/>
      <c r="H14" s="92"/>
      <c r="I14" s="92"/>
      <c r="J14" s="92"/>
    </row>
    <row r="15" spans="1:10" ht="15.75" thickBot="1" x14ac:dyDescent="0.3">
      <c r="F15" s="61" t="s">
        <v>160</v>
      </c>
      <c r="G15" s="92"/>
      <c r="H15" s="92"/>
      <c r="I15" s="92"/>
      <c r="J15" s="92"/>
    </row>
    <row r="17" spans="6:10" x14ac:dyDescent="0.25">
      <c r="F17" s="63" t="s">
        <v>161</v>
      </c>
    </row>
    <row r="18" spans="6:10" x14ac:dyDescent="0.25">
      <c r="F18" s="61"/>
    </row>
    <row r="19" spans="6:10" ht="15.75" thickBot="1" x14ac:dyDescent="0.3">
      <c r="F19" s="61" t="s">
        <v>162</v>
      </c>
      <c r="G19" s="92"/>
      <c r="H19" s="92"/>
      <c r="I19" s="92"/>
      <c r="J19" s="92"/>
    </row>
    <row r="20" spans="6:10" ht="15.75" thickBot="1" x14ac:dyDescent="0.3">
      <c r="F20" s="61" t="s">
        <v>58</v>
      </c>
      <c r="G20" s="92"/>
      <c r="H20" s="92"/>
      <c r="I20" s="92"/>
      <c r="J20" s="92"/>
    </row>
    <row r="21" spans="6:10" ht="15.75" thickBot="1" x14ac:dyDescent="0.3">
      <c r="F21" s="61" t="s">
        <v>163</v>
      </c>
      <c r="G21" s="92"/>
      <c r="H21" s="92"/>
      <c r="I21" s="92"/>
      <c r="J21" s="92"/>
    </row>
    <row r="22" spans="6:10" ht="15.75" thickBot="1" x14ac:dyDescent="0.3">
      <c r="F22" s="61" t="s">
        <v>164</v>
      </c>
      <c r="G22" s="92"/>
      <c r="H22" s="92"/>
      <c r="I22" s="92"/>
      <c r="J22" s="92"/>
    </row>
    <row r="23" spans="6:10" ht="15.75" thickBot="1" x14ac:dyDescent="0.3">
      <c r="F23" s="61" t="s">
        <v>165</v>
      </c>
      <c r="G23" s="92"/>
      <c r="H23" s="92"/>
      <c r="I23" s="92"/>
      <c r="J23" s="92"/>
    </row>
  </sheetData>
  <mergeCells count="11">
    <mergeCell ref="G15:J15"/>
    <mergeCell ref="G3:J3"/>
    <mergeCell ref="G11:J11"/>
    <mergeCell ref="G12:J12"/>
    <mergeCell ref="G13:J13"/>
    <mergeCell ref="G14:J14"/>
    <mergeCell ref="G19:J19"/>
    <mergeCell ref="G20:J20"/>
    <mergeCell ref="G21:J21"/>
    <mergeCell ref="G22:J22"/>
    <mergeCell ref="G23:J23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D30E0-4130-4580-AF4C-1F07789778C2}">
  <sheetPr>
    <tabColor theme="4" tint="0.39997558519241921"/>
    <pageSetUpPr fitToPage="1"/>
  </sheetPr>
  <dimension ref="A1:O66"/>
  <sheetViews>
    <sheetView topLeftCell="A46" zoomScaleNormal="100" workbookViewId="0">
      <selection activeCell="B8" sqref="B8"/>
    </sheetView>
  </sheetViews>
  <sheetFormatPr defaultRowHeight="18" customHeight="1" x14ac:dyDescent="0.2"/>
  <cols>
    <col min="1" max="1" width="39.5703125" customWidth="1"/>
    <col min="2" max="6" width="10.7109375" customWidth="1"/>
    <col min="7" max="7" width="3.5703125" customWidth="1"/>
  </cols>
  <sheetData>
    <row r="1" spans="1:15" ht="18" customHeight="1" x14ac:dyDescent="0.25">
      <c r="A1" s="108" t="s">
        <v>167</v>
      </c>
      <c r="B1" s="109"/>
      <c r="C1" s="109"/>
      <c r="D1" s="109"/>
      <c r="E1" s="109"/>
      <c r="F1" s="110"/>
      <c r="G1" s="21"/>
      <c r="H1" s="21"/>
      <c r="I1" s="21"/>
    </row>
    <row r="2" spans="1:15" ht="18" customHeight="1" x14ac:dyDescent="0.25">
      <c r="A2" s="108" t="s">
        <v>78</v>
      </c>
      <c r="B2" s="109"/>
      <c r="C2" s="109"/>
      <c r="D2" s="109"/>
      <c r="E2" s="109"/>
      <c r="F2" s="110"/>
      <c r="G2" s="22"/>
      <c r="H2" s="23" t="s">
        <v>79</v>
      </c>
      <c r="I2" s="22"/>
    </row>
    <row r="3" spans="1:15" ht="18" customHeight="1" thickBot="1" x14ac:dyDescent="0.3">
      <c r="A3" s="111" t="s">
        <v>166</v>
      </c>
      <c r="B3" s="112"/>
      <c r="C3" s="112"/>
      <c r="D3" s="112"/>
      <c r="E3" s="112"/>
      <c r="F3" s="113"/>
      <c r="G3" s="24"/>
      <c r="H3" s="72" t="s">
        <v>80</v>
      </c>
      <c r="I3" s="25"/>
      <c r="J3" s="25"/>
      <c r="K3" s="25"/>
      <c r="L3" s="25"/>
      <c r="M3" s="25"/>
      <c r="N3" s="25"/>
      <c r="O3" s="25"/>
    </row>
    <row r="4" spans="1:15" ht="18" customHeight="1" thickBot="1" x14ac:dyDescent="0.3">
      <c r="A4" s="26"/>
      <c r="B4" s="26"/>
      <c r="C4" s="26"/>
      <c r="D4" s="26"/>
      <c r="E4" s="26"/>
      <c r="F4" s="26"/>
      <c r="G4" s="26"/>
      <c r="I4" s="25"/>
      <c r="J4" s="25"/>
      <c r="K4" s="25"/>
      <c r="L4" s="25"/>
      <c r="M4" s="25"/>
      <c r="N4" s="25"/>
      <c r="O4" s="25"/>
    </row>
    <row r="5" spans="1:15" ht="18" customHeight="1" x14ac:dyDescent="0.25">
      <c r="A5" s="103" t="s">
        <v>171</v>
      </c>
      <c r="B5" s="104"/>
      <c r="C5" s="104"/>
      <c r="D5" s="104"/>
      <c r="E5" s="104"/>
      <c r="F5" s="105"/>
      <c r="G5" s="28"/>
      <c r="H5" s="27" t="s">
        <v>81</v>
      </c>
      <c r="I5" s="29"/>
      <c r="J5" s="29"/>
      <c r="K5" s="29"/>
      <c r="L5" s="29"/>
      <c r="M5" s="29"/>
      <c r="N5" s="29"/>
      <c r="O5" s="29"/>
    </row>
    <row r="6" spans="1:15" ht="18" customHeight="1" x14ac:dyDescent="0.25">
      <c r="A6" s="30" t="s">
        <v>83</v>
      </c>
      <c r="B6" s="31">
        <v>0</v>
      </c>
      <c r="C6" s="26"/>
      <c r="D6" s="28"/>
      <c r="E6" s="28"/>
      <c r="F6" s="32"/>
      <c r="G6" s="28"/>
      <c r="H6" s="27"/>
      <c r="I6" s="29"/>
      <c r="J6" s="29"/>
      <c r="K6" s="29"/>
      <c r="L6" s="29"/>
      <c r="M6" s="29"/>
      <c r="N6" s="29"/>
      <c r="O6" s="29"/>
    </row>
    <row r="7" spans="1:15" ht="18" customHeight="1" x14ac:dyDescent="0.2">
      <c r="A7" s="30" t="s">
        <v>85</v>
      </c>
      <c r="B7" s="33">
        <v>0</v>
      </c>
      <c r="C7" s="26"/>
      <c r="D7" s="28"/>
      <c r="E7" s="28"/>
      <c r="F7" s="32"/>
      <c r="G7" s="28"/>
      <c r="H7" s="29" t="s">
        <v>84</v>
      </c>
    </row>
    <row r="8" spans="1:15" ht="18" customHeight="1" x14ac:dyDescent="0.2">
      <c r="A8" s="30" t="s">
        <v>87</v>
      </c>
      <c r="B8" s="34">
        <f>IF(B7&gt;0,B6/B7,0)</f>
        <v>0</v>
      </c>
      <c r="C8" s="26"/>
      <c r="D8" s="28"/>
      <c r="E8" s="28"/>
      <c r="F8" s="32"/>
      <c r="G8" s="28"/>
      <c r="I8" s="29"/>
      <c r="J8" s="29"/>
      <c r="K8" s="29"/>
      <c r="L8" s="29"/>
      <c r="M8" s="29"/>
      <c r="N8" s="29"/>
      <c r="O8" s="29"/>
    </row>
    <row r="9" spans="1:15" ht="18" customHeight="1" x14ac:dyDescent="0.25">
      <c r="A9" s="35" t="s">
        <v>88</v>
      </c>
      <c r="B9" s="36" t="s">
        <v>89</v>
      </c>
      <c r="C9" s="114" t="s">
        <v>90</v>
      </c>
      <c r="D9" s="114"/>
      <c r="E9" s="37"/>
      <c r="F9" s="38"/>
      <c r="G9" s="28"/>
      <c r="H9" s="27" t="s">
        <v>86</v>
      </c>
      <c r="I9" s="29"/>
      <c r="J9" s="29"/>
      <c r="K9" s="29"/>
      <c r="L9" s="29"/>
      <c r="M9" s="29"/>
      <c r="N9" s="29"/>
      <c r="O9" s="29"/>
    </row>
    <row r="10" spans="1:15" ht="18" customHeight="1" x14ac:dyDescent="0.2">
      <c r="A10" s="30" t="s">
        <v>92</v>
      </c>
      <c r="B10" s="31">
        <v>0</v>
      </c>
      <c r="C10" s="106">
        <f>-B10*B8</f>
        <v>0</v>
      </c>
      <c r="D10" s="107"/>
      <c r="E10" s="39"/>
      <c r="F10" s="40"/>
      <c r="G10" s="28"/>
      <c r="H10" s="29"/>
    </row>
    <row r="11" spans="1:15" ht="18" customHeight="1" x14ac:dyDescent="0.25">
      <c r="A11" s="30" t="s">
        <v>93</v>
      </c>
      <c r="B11" s="33">
        <v>0</v>
      </c>
      <c r="C11" s="96" t="s">
        <v>94</v>
      </c>
      <c r="D11" s="97"/>
      <c r="E11" s="39"/>
      <c r="F11" s="40"/>
      <c r="G11" s="28"/>
      <c r="H11" s="27" t="s">
        <v>91</v>
      </c>
    </row>
    <row r="12" spans="1:15" ht="18" customHeight="1" x14ac:dyDescent="0.2">
      <c r="A12" s="30" t="s">
        <v>95</v>
      </c>
      <c r="B12" s="33">
        <v>0</v>
      </c>
      <c r="C12" s="96">
        <f>-B12*B8</f>
        <v>0</v>
      </c>
      <c r="D12" s="97"/>
      <c r="E12" s="39"/>
      <c r="F12" s="40"/>
      <c r="G12" s="28"/>
      <c r="I12" s="66"/>
      <c r="J12" s="66"/>
      <c r="K12" s="66"/>
      <c r="L12" s="66"/>
      <c r="M12" s="66"/>
      <c r="N12" s="66"/>
      <c r="O12" s="66"/>
    </row>
    <row r="13" spans="1:15" ht="18" customHeight="1" x14ac:dyDescent="0.2">
      <c r="A13" s="30" t="s">
        <v>96</v>
      </c>
      <c r="B13" s="33">
        <v>0</v>
      </c>
      <c r="C13" s="98">
        <f>-B13*B8</f>
        <v>0</v>
      </c>
      <c r="D13" s="99"/>
      <c r="E13" s="39"/>
      <c r="F13" s="40"/>
      <c r="G13" s="28"/>
      <c r="H13" s="67" t="s">
        <v>168</v>
      </c>
      <c r="I13" s="66"/>
      <c r="J13" s="66"/>
      <c r="K13" s="66"/>
      <c r="L13" s="66"/>
      <c r="M13" s="66"/>
      <c r="N13" s="66"/>
      <c r="O13" s="66"/>
    </row>
    <row r="14" spans="1:15" ht="18" customHeight="1" x14ac:dyDescent="0.2">
      <c r="A14" s="30" t="s">
        <v>97</v>
      </c>
      <c r="B14" s="33">
        <v>0</v>
      </c>
      <c r="C14" s="39"/>
      <c r="D14" s="39"/>
      <c r="E14" s="39"/>
      <c r="F14" s="40"/>
      <c r="G14" s="28"/>
      <c r="H14" s="67" t="s">
        <v>169</v>
      </c>
      <c r="I14" s="66"/>
      <c r="J14" s="66"/>
      <c r="K14" s="66"/>
      <c r="L14" s="66"/>
      <c r="M14" s="66"/>
      <c r="N14" s="66"/>
      <c r="O14" s="66"/>
    </row>
    <row r="15" spans="1:15" ht="18" customHeight="1" x14ac:dyDescent="0.2">
      <c r="A15" s="30" t="s">
        <v>60</v>
      </c>
      <c r="B15" s="33">
        <v>0</v>
      </c>
      <c r="C15" s="39"/>
      <c r="D15" s="39"/>
      <c r="E15" s="39"/>
      <c r="F15" s="40"/>
      <c r="G15" s="28"/>
      <c r="H15" s="67" t="s">
        <v>170</v>
      </c>
      <c r="I15" s="66"/>
      <c r="J15" s="66"/>
      <c r="K15" s="66"/>
      <c r="L15" s="66"/>
      <c r="M15" s="66"/>
      <c r="N15" s="66"/>
      <c r="O15" s="66"/>
    </row>
    <row r="16" spans="1:15" ht="18" customHeight="1" x14ac:dyDescent="0.2">
      <c r="A16" s="30" t="s">
        <v>98</v>
      </c>
      <c r="B16" s="33">
        <v>0</v>
      </c>
      <c r="C16" s="39"/>
      <c r="D16" s="39"/>
      <c r="E16" s="39"/>
      <c r="F16" s="40"/>
      <c r="G16" s="28"/>
    </row>
    <row r="17" spans="1:9" ht="18" customHeight="1" x14ac:dyDescent="0.2">
      <c r="A17" s="30" t="s">
        <v>99</v>
      </c>
      <c r="B17" s="41">
        <f>SUM(B10:B16)</f>
        <v>0</v>
      </c>
      <c r="C17" s="100" t="s">
        <v>100</v>
      </c>
      <c r="D17" s="101"/>
      <c r="E17" s="101"/>
      <c r="F17" s="102"/>
      <c r="G17" s="28"/>
    </row>
    <row r="18" spans="1:9" ht="18" customHeight="1" x14ac:dyDescent="0.2">
      <c r="A18" s="30" t="s">
        <v>101</v>
      </c>
      <c r="B18" s="42">
        <f>$B8*B17</f>
        <v>0</v>
      </c>
      <c r="C18" s="100" t="s">
        <v>102</v>
      </c>
      <c r="D18" s="101"/>
      <c r="E18" s="101"/>
      <c r="F18" s="102"/>
      <c r="G18" s="28"/>
      <c r="H18" s="28"/>
      <c r="I18" s="28"/>
    </row>
    <row r="19" spans="1:9" ht="18" customHeight="1" x14ac:dyDescent="0.25">
      <c r="A19" s="35" t="s">
        <v>103</v>
      </c>
      <c r="B19" s="36" t="s">
        <v>104</v>
      </c>
      <c r="C19" s="36" t="s">
        <v>105</v>
      </c>
      <c r="D19" s="36" t="s">
        <v>106</v>
      </c>
      <c r="E19" s="36" t="s">
        <v>107</v>
      </c>
      <c r="F19" s="43" t="s">
        <v>108</v>
      </c>
      <c r="G19" s="28"/>
    </row>
    <row r="20" spans="1:9" ht="18" customHeight="1" x14ac:dyDescent="0.2">
      <c r="A20" s="30" t="s">
        <v>109</v>
      </c>
      <c r="B20" s="31">
        <v>0</v>
      </c>
      <c r="C20" s="31">
        <v>0</v>
      </c>
      <c r="D20" s="31">
        <v>0</v>
      </c>
      <c r="E20" s="31">
        <v>0</v>
      </c>
      <c r="F20" s="44">
        <f>B20+C20+D20+E20</f>
        <v>0</v>
      </c>
      <c r="G20" s="28"/>
    </row>
    <row r="21" spans="1:9" ht="18" customHeight="1" x14ac:dyDescent="0.2">
      <c r="A21" s="30" t="s">
        <v>110</v>
      </c>
      <c r="B21" s="33">
        <v>0</v>
      </c>
      <c r="C21" s="33">
        <v>0</v>
      </c>
      <c r="D21" s="33">
        <v>0</v>
      </c>
      <c r="E21" s="33">
        <v>0</v>
      </c>
      <c r="F21" s="44">
        <f>B21+C21+D21+E21</f>
        <v>0</v>
      </c>
      <c r="G21" s="28"/>
    </row>
    <row r="22" spans="1:9" ht="18" customHeight="1" x14ac:dyDescent="0.2">
      <c r="A22" s="30" t="s">
        <v>111</v>
      </c>
      <c r="B22" s="33">
        <v>0</v>
      </c>
      <c r="C22" s="33">
        <v>0</v>
      </c>
      <c r="D22" s="33">
        <v>0</v>
      </c>
      <c r="E22" s="33">
        <v>0</v>
      </c>
      <c r="F22" s="44">
        <f>B22+C22+D22+E22</f>
        <v>0</v>
      </c>
      <c r="G22" s="28"/>
    </row>
    <row r="23" spans="1:9" ht="18" customHeight="1" x14ac:dyDescent="0.2">
      <c r="A23" s="30" t="s">
        <v>112</v>
      </c>
      <c r="B23" s="33">
        <v>0</v>
      </c>
      <c r="C23" s="33">
        <v>0</v>
      </c>
      <c r="D23" s="33">
        <v>0</v>
      </c>
      <c r="E23" s="33">
        <v>0</v>
      </c>
      <c r="F23" s="44">
        <f>B23+C23+D23+E23</f>
        <v>0</v>
      </c>
      <c r="G23" s="28"/>
      <c r="H23" s="28"/>
      <c r="I23" s="28"/>
    </row>
    <row r="24" spans="1:9" ht="18" customHeight="1" x14ac:dyDescent="0.2">
      <c r="A24" s="30" t="s">
        <v>113</v>
      </c>
      <c r="B24" s="41">
        <f>SUM(B20:B23)</f>
        <v>0</v>
      </c>
      <c r="C24" s="41">
        <f>SUM(C20:C23)</f>
        <v>0</v>
      </c>
      <c r="D24" s="41">
        <f>SUM(D20:D23)</f>
        <v>0</v>
      </c>
      <c r="E24" s="41">
        <f>SUM(E20:E23)</f>
        <v>0</v>
      </c>
      <c r="F24" s="44">
        <f>SUM(F20:F23)</f>
        <v>0</v>
      </c>
      <c r="G24" s="28"/>
      <c r="H24" s="28"/>
      <c r="I24" s="28"/>
    </row>
    <row r="25" spans="1:9" ht="18" customHeight="1" x14ac:dyDescent="0.2">
      <c r="A25" s="30" t="s">
        <v>114</v>
      </c>
      <c r="B25" s="41">
        <f>$B8*B24</f>
        <v>0</v>
      </c>
      <c r="C25" s="41">
        <f>$B8*C24</f>
        <v>0</v>
      </c>
      <c r="D25" s="41">
        <f>$B8*D24</f>
        <v>0</v>
      </c>
      <c r="E25" s="41">
        <f>$B8*E24</f>
        <v>0</v>
      </c>
      <c r="F25" s="44">
        <f>SUM(B25:E25)</f>
        <v>0</v>
      </c>
      <c r="G25" s="28"/>
      <c r="H25" s="28"/>
      <c r="I25" s="28"/>
    </row>
    <row r="26" spans="1:9" ht="18" customHeight="1" x14ac:dyDescent="0.2">
      <c r="A26" s="30" t="s">
        <v>115</v>
      </c>
      <c r="B26" s="41">
        <f>$B18/4</f>
        <v>0</v>
      </c>
      <c r="C26" s="41">
        <f>$B18/4</f>
        <v>0</v>
      </c>
      <c r="D26" s="41">
        <f>$B18/4</f>
        <v>0</v>
      </c>
      <c r="E26" s="41">
        <f>$B18/4</f>
        <v>0</v>
      </c>
      <c r="F26" s="44">
        <f>SUM(B26:E26)</f>
        <v>0</v>
      </c>
      <c r="G26" s="28"/>
      <c r="H26" s="28"/>
      <c r="I26" s="28"/>
    </row>
    <row r="27" spans="1:9" ht="18" customHeight="1" thickBot="1" x14ac:dyDescent="0.3">
      <c r="A27" s="45" t="s">
        <v>116</v>
      </c>
      <c r="B27" s="46">
        <f>B25+B26</f>
        <v>0</v>
      </c>
      <c r="C27" s="46">
        <f>C25+C26</f>
        <v>0</v>
      </c>
      <c r="D27" s="46">
        <f>D25+D26</f>
        <v>0</v>
      </c>
      <c r="E27" s="46">
        <f>E25+E26</f>
        <v>0</v>
      </c>
      <c r="F27" s="47">
        <f>F25+F26</f>
        <v>0</v>
      </c>
      <c r="G27" s="28"/>
      <c r="H27" s="28"/>
      <c r="I27" s="28"/>
    </row>
    <row r="28" spans="1:9" ht="18" customHeight="1" x14ac:dyDescent="0.2">
      <c r="A28" s="103" t="s">
        <v>117</v>
      </c>
      <c r="B28" s="104"/>
      <c r="C28" s="104"/>
      <c r="D28" s="104"/>
      <c r="E28" s="104"/>
      <c r="F28" s="105"/>
      <c r="G28" s="28"/>
      <c r="H28" s="28"/>
      <c r="I28" s="28"/>
    </row>
    <row r="29" spans="1:9" ht="18" customHeight="1" x14ac:dyDescent="0.25">
      <c r="A29" s="48"/>
      <c r="B29" s="36" t="s">
        <v>104</v>
      </c>
      <c r="C29" s="36" t="s">
        <v>105</v>
      </c>
      <c r="D29" s="36" t="s">
        <v>106</v>
      </c>
      <c r="E29" s="36" t="s">
        <v>107</v>
      </c>
      <c r="F29" s="43" t="s">
        <v>108</v>
      </c>
      <c r="G29" s="28"/>
      <c r="H29" s="28"/>
      <c r="I29" s="28"/>
    </row>
    <row r="30" spans="1:9" ht="18" customHeight="1" x14ac:dyDescent="0.2">
      <c r="A30" s="30" t="s">
        <v>118</v>
      </c>
      <c r="B30" s="31">
        <v>0</v>
      </c>
      <c r="C30" s="31">
        <v>0</v>
      </c>
      <c r="D30" s="31">
        <v>0</v>
      </c>
      <c r="E30" s="31">
        <v>0</v>
      </c>
      <c r="F30" s="44">
        <f>SUM(B30:E30)</f>
        <v>0</v>
      </c>
      <c r="G30" s="28"/>
      <c r="H30" s="28"/>
      <c r="I30" s="28"/>
    </row>
    <row r="31" spans="1:9" ht="18" customHeight="1" x14ac:dyDescent="0.2">
      <c r="A31" s="30" t="s">
        <v>119</v>
      </c>
      <c r="B31" s="49">
        <v>0</v>
      </c>
      <c r="C31" s="49">
        <v>0</v>
      </c>
      <c r="D31" s="49">
        <v>0</v>
      </c>
      <c r="E31" s="49">
        <v>0</v>
      </c>
      <c r="F31" s="50">
        <f>IF(F30&gt;0,(B32+C32+D32+E32)/F30,0)</f>
        <v>0</v>
      </c>
      <c r="G31" s="28"/>
      <c r="H31" s="28"/>
      <c r="I31" s="28"/>
    </row>
    <row r="32" spans="1:9" ht="18" customHeight="1" thickBot="1" x14ac:dyDescent="0.3">
      <c r="A32" s="45" t="s">
        <v>120</v>
      </c>
      <c r="B32" s="46">
        <f>B30*B31</f>
        <v>0</v>
      </c>
      <c r="C32" s="46">
        <f>C30*C31</f>
        <v>0</v>
      </c>
      <c r="D32" s="46">
        <f>D30*D31</f>
        <v>0</v>
      </c>
      <c r="E32" s="46">
        <f>E30*E31</f>
        <v>0</v>
      </c>
      <c r="F32" s="47">
        <f>SUM(B32:E32)</f>
        <v>0</v>
      </c>
      <c r="G32" s="28"/>
      <c r="H32" s="28"/>
      <c r="I32" s="28"/>
    </row>
    <row r="33" spans="1:9" ht="18" customHeight="1" x14ac:dyDescent="0.2">
      <c r="A33" s="103" t="s">
        <v>121</v>
      </c>
      <c r="B33" s="104"/>
      <c r="C33" s="104"/>
      <c r="D33" s="104"/>
      <c r="E33" s="104"/>
      <c r="F33" s="105"/>
      <c r="G33" s="28"/>
      <c r="H33" s="28"/>
      <c r="I33" s="28"/>
    </row>
    <row r="34" spans="1:9" ht="18" customHeight="1" x14ac:dyDescent="0.25">
      <c r="A34" s="48"/>
      <c r="B34" s="36" t="s">
        <v>104</v>
      </c>
      <c r="C34" s="36" t="s">
        <v>105</v>
      </c>
      <c r="D34" s="36" t="s">
        <v>106</v>
      </c>
      <c r="E34" s="36" t="s">
        <v>107</v>
      </c>
      <c r="F34" s="43" t="s">
        <v>108</v>
      </c>
      <c r="G34" s="28"/>
      <c r="H34" s="28"/>
      <c r="I34" s="28"/>
    </row>
    <row r="35" spans="1:9" ht="18" customHeight="1" x14ac:dyDescent="0.2">
      <c r="A35" s="30" t="s">
        <v>122</v>
      </c>
      <c r="B35" s="33">
        <v>0</v>
      </c>
      <c r="C35" s="33">
        <v>0</v>
      </c>
      <c r="D35" s="33">
        <v>0</v>
      </c>
      <c r="E35" s="33">
        <v>0</v>
      </c>
      <c r="F35" s="44">
        <f>SUM(B35:E35)</f>
        <v>0</v>
      </c>
      <c r="G35" s="28"/>
      <c r="H35" s="28"/>
      <c r="I35" s="28"/>
    </row>
    <row r="36" spans="1:9" ht="18" customHeight="1" x14ac:dyDescent="0.2">
      <c r="A36" s="30" t="s">
        <v>119</v>
      </c>
      <c r="B36" s="49">
        <v>0</v>
      </c>
      <c r="C36" s="49">
        <v>0</v>
      </c>
      <c r="D36" s="49">
        <v>0</v>
      </c>
      <c r="E36" s="49">
        <v>0</v>
      </c>
      <c r="F36" s="50">
        <f>IF(F35&gt;0,(B37+C37+D37+E37)/F35,0)</f>
        <v>0</v>
      </c>
      <c r="G36" s="28"/>
      <c r="H36" s="28"/>
      <c r="I36" s="28"/>
    </row>
    <row r="37" spans="1:9" ht="18" customHeight="1" thickBot="1" x14ac:dyDescent="0.3">
      <c r="A37" s="45" t="s">
        <v>123</v>
      </c>
      <c r="B37" s="46">
        <f>B35*B36</f>
        <v>0</v>
      </c>
      <c r="C37" s="46">
        <f>C35*C36</f>
        <v>0</v>
      </c>
      <c r="D37" s="46">
        <f>D35*D36</f>
        <v>0</v>
      </c>
      <c r="E37" s="46">
        <f>E35*E36</f>
        <v>0</v>
      </c>
      <c r="F37" s="47">
        <f>SUM(B37:E37)</f>
        <v>0</v>
      </c>
      <c r="G37" s="28"/>
      <c r="H37" s="28"/>
      <c r="I37" s="28"/>
    </row>
    <row r="38" spans="1:9" ht="18" customHeight="1" x14ac:dyDescent="0.2">
      <c r="A38" s="103" t="s">
        <v>124</v>
      </c>
      <c r="B38" s="104"/>
      <c r="C38" s="104"/>
      <c r="D38" s="104"/>
      <c r="E38" s="104"/>
      <c r="F38" s="105"/>
      <c r="G38" s="28"/>
      <c r="H38" s="28"/>
      <c r="I38" s="28"/>
    </row>
    <row r="39" spans="1:9" ht="18" customHeight="1" x14ac:dyDescent="0.25">
      <c r="A39" s="48"/>
      <c r="B39" s="36" t="s">
        <v>104</v>
      </c>
      <c r="C39" s="36" t="s">
        <v>105</v>
      </c>
      <c r="D39" s="36" t="s">
        <v>106</v>
      </c>
      <c r="E39" s="36" t="s">
        <v>107</v>
      </c>
      <c r="F39" s="43" t="s">
        <v>108</v>
      </c>
      <c r="G39" s="28"/>
      <c r="H39" s="28"/>
      <c r="I39" s="28"/>
    </row>
    <row r="40" spans="1:9" ht="18" customHeight="1" x14ac:dyDescent="0.2">
      <c r="A40" s="30" t="s">
        <v>125</v>
      </c>
      <c r="B40" s="31">
        <v>0</v>
      </c>
      <c r="C40" s="31">
        <v>0</v>
      </c>
      <c r="D40" s="31">
        <v>0</v>
      </c>
      <c r="E40" s="31">
        <v>0</v>
      </c>
      <c r="F40" s="44">
        <f>SUM(B40:E40)</f>
        <v>0</v>
      </c>
      <c r="G40" s="28"/>
      <c r="H40" s="28"/>
      <c r="I40" s="28"/>
    </row>
    <row r="41" spans="1:9" ht="18" customHeight="1" x14ac:dyDescent="0.2">
      <c r="A41" s="30" t="s">
        <v>126</v>
      </c>
      <c r="B41" s="33">
        <v>0</v>
      </c>
      <c r="C41" s="33">
        <v>0</v>
      </c>
      <c r="D41" s="33">
        <v>0</v>
      </c>
      <c r="E41" s="33">
        <v>0</v>
      </c>
      <c r="F41" s="44">
        <f>SUM(B41:E41)</f>
        <v>0</v>
      </c>
      <c r="G41" s="28"/>
      <c r="H41" s="28"/>
      <c r="I41" s="28"/>
    </row>
    <row r="42" spans="1:9" ht="18" customHeight="1" x14ac:dyDescent="0.2">
      <c r="A42" s="30" t="s">
        <v>127</v>
      </c>
      <c r="B42" s="41">
        <f>B40+B41</f>
        <v>0</v>
      </c>
      <c r="C42" s="41">
        <f>C40+C41</f>
        <v>0</v>
      </c>
      <c r="D42" s="41">
        <f>D40+D41</f>
        <v>0</v>
      </c>
      <c r="E42" s="41">
        <f>E40+E41</f>
        <v>0</v>
      </c>
      <c r="F42" s="44">
        <f>SUM(B42:E42)</f>
        <v>0</v>
      </c>
      <c r="G42" s="28"/>
      <c r="H42" s="28"/>
      <c r="I42" s="28"/>
    </row>
    <row r="43" spans="1:9" ht="18" customHeight="1" x14ac:dyDescent="0.2">
      <c r="A43" s="30" t="s">
        <v>128</v>
      </c>
      <c r="B43" s="33">
        <v>0</v>
      </c>
      <c r="C43" s="33">
        <v>0</v>
      </c>
      <c r="D43" s="33">
        <v>0</v>
      </c>
      <c r="E43" s="33">
        <v>0</v>
      </c>
      <c r="F43" s="44">
        <f>SUM(B43:E43)</f>
        <v>0</v>
      </c>
      <c r="G43" s="28"/>
      <c r="H43" s="28"/>
      <c r="I43" s="28"/>
    </row>
    <row r="44" spans="1:9" ht="18" customHeight="1" x14ac:dyDescent="0.2">
      <c r="A44" s="30" t="s">
        <v>87</v>
      </c>
      <c r="B44" s="51">
        <f>IF(B43&gt;0,B42/B43,0)</f>
        <v>0</v>
      </c>
      <c r="C44" s="51">
        <f>IF(C43&gt;0,C42/C43,0)</f>
        <v>0</v>
      </c>
      <c r="D44" s="51">
        <f>IF(D43&gt;0,D42/D43,0)</f>
        <v>0</v>
      </c>
      <c r="E44" s="51">
        <f>IF(E43&gt;0,E42/E43,0)</f>
        <v>0</v>
      </c>
      <c r="F44" s="50">
        <f>IF(F43&gt;0,F42/F43,0)</f>
        <v>0</v>
      </c>
      <c r="G44" s="28"/>
      <c r="H44" s="28"/>
      <c r="I44" s="28"/>
    </row>
    <row r="45" spans="1:9" ht="18" customHeight="1" x14ac:dyDescent="0.2">
      <c r="A45" s="30" t="s">
        <v>129</v>
      </c>
      <c r="B45" s="33">
        <v>0</v>
      </c>
      <c r="C45" s="33">
        <v>0</v>
      </c>
      <c r="D45" s="33">
        <v>0</v>
      </c>
      <c r="E45" s="33">
        <v>0</v>
      </c>
      <c r="F45" s="44">
        <f>SUM(B45:E45)</f>
        <v>0</v>
      </c>
      <c r="G45" s="28"/>
      <c r="H45" s="28"/>
      <c r="I45" s="28"/>
    </row>
    <row r="46" spans="1:9" ht="18" customHeight="1" x14ac:dyDescent="0.2">
      <c r="A46" s="30" t="s">
        <v>130</v>
      </c>
      <c r="B46" s="33">
        <v>0</v>
      </c>
      <c r="C46" s="33">
        <v>0</v>
      </c>
      <c r="D46" s="33">
        <v>0</v>
      </c>
      <c r="E46" s="33">
        <v>0</v>
      </c>
      <c r="F46" s="44">
        <f>SUM(B46:E46)</f>
        <v>0</v>
      </c>
      <c r="G46" s="28"/>
      <c r="H46" s="28"/>
      <c r="I46" s="28"/>
    </row>
    <row r="47" spans="1:9" ht="18" customHeight="1" x14ac:dyDescent="0.2">
      <c r="A47" s="30" t="s">
        <v>173</v>
      </c>
      <c r="B47" s="52">
        <v>0.65500000000000003</v>
      </c>
      <c r="C47" s="52">
        <v>0.65500000000000003</v>
      </c>
      <c r="D47" s="52">
        <v>0.65500000000000003</v>
      </c>
      <c r="E47" s="52">
        <v>0.65500000000000003</v>
      </c>
      <c r="F47" s="53"/>
      <c r="G47" s="28"/>
      <c r="H47" s="28"/>
      <c r="I47" s="28"/>
    </row>
    <row r="48" spans="1:9" ht="18" customHeight="1" thickBot="1" x14ac:dyDescent="0.3">
      <c r="A48" s="45" t="s">
        <v>132</v>
      </c>
      <c r="B48" s="46">
        <f>((B45+B46)*B44)+(B47*B42)</f>
        <v>0</v>
      </c>
      <c r="C48" s="46">
        <f>((C45+C46)*C44)+(C47*C42)</f>
        <v>0</v>
      </c>
      <c r="D48" s="46">
        <f>((D45+D46)*D44)+(D47*D42)</f>
        <v>0</v>
      </c>
      <c r="E48" s="46">
        <f>((E45+E46)*E44)+(E47*E42)</f>
        <v>0</v>
      </c>
      <c r="F48" s="47">
        <f>SUM(B48:E48)</f>
        <v>0</v>
      </c>
      <c r="G48" s="28"/>
      <c r="H48" s="28"/>
      <c r="I48" s="28"/>
    </row>
    <row r="49" spans="1:9" ht="18" customHeight="1" x14ac:dyDescent="0.2">
      <c r="A49" s="103" t="s">
        <v>133</v>
      </c>
      <c r="B49" s="104"/>
      <c r="C49" s="104"/>
      <c r="D49" s="104"/>
      <c r="E49" s="104"/>
      <c r="F49" s="105"/>
      <c r="G49" s="28"/>
      <c r="H49" s="28"/>
      <c r="I49" s="28"/>
    </row>
    <row r="50" spans="1:9" ht="18" customHeight="1" x14ac:dyDescent="0.25">
      <c r="A50" s="30"/>
      <c r="B50" s="36" t="s">
        <v>104</v>
      </c>
      <c r="C50" s="36" t="s">
        <v>105</v>
      </c>
      <c r="D50" s="36" t="s">
        <v>106</v>
      </c>
      <c r="E50" s="36" t="s">
        <v>107</v>
      </c>
      <c r="F50" s="43" t="s">
        <v>108</v>
      </c>
      <c r="G50" s="28"/>
      <c r="H50" s="28"/>
      <c r="I50" s="28"/>
    </row>
    <row r="51" spans="1:9" ht="18" customHeight="1" x14ac:dyDescent="0.2">
      <c r="A51" s="54" t="s">
        <v>134</v>
      </c>
      <c r="B51" s="31">
        <v>0</v>
      </c>
      <c r="C51" s="31">
        <v>0</v>
      </c>
      <c r="D51" s="31">
        <v>0</v>
      </c>
      <c r="E51" s="31">
        <v>0</v>
      </c>
      <c r="F51" s="44">
        <f t="shared" ref="F51:F59" si="0">SUM(B51:E51)</f>
        <v>0</v>
      </c>
      <c r="G51" s="28"/>
      <c r="H51" s="28"/>
      <c r="I51" s="28"/>
    </row>
    <row r="52" spans="1:9" ht="18" customHeight="1" x14ac:dyDescent="0.2">
      <c r="A52" s="54" t="s">
        <v>135</v>
      </c>
      <c r="B52" s="33">
        <v>0</v>
      </c>
      <c r="C52" s="33">
        <v>0</v>
      </c>
      <c r="D52" s="33">
        <v>0</v>
      </c>
      <c r="E52" s="33">
        <v>0</v>
      </c>
      <c r="F52" s="44">
        <f t="shared" si="0"/>
        <v>0</v>
      </c>
      <c r="G52" s="28"/>
      <c r="H52" s="28"/>
      <c r="I52" s="28"/>
    </row>
    <row r="53" spans="1:9" ht="18" customHeight="1" x14ac:dyDescent="0.2">
      <c r="A53" s="54" t="s">
        <v>136</v>
      </c>
      <c r="B53" s="33">
        <v>0</v>
      </c>
      <c r="C53" s="33">
        <v>0</v>
      </c>
      <c r="D53" s="33">
        <v>0</v>
      </c>
      <c r="E53" s="33">
        <v>0</v>
      </c>
      <c r="F53" s="44">
        <f t="shared" si="0"/>
        <v>0</v>
      </c>
      <c r="G53" s="28"/>
      <c r="H53" s="28"/>
      <c r="I53" s="28"/>
    </row>
    <row r="54" spans="1:9" ht="18" customHeight="1" x14ac:dyDescent="0.2">
      <c r="A54" s="54" t="s">
        <v>137</v>
      </c>
      <c r="B54" s="33">
        <v>0</v>
      </c>
      <c r="C54" s="33">
        <v>0</v>
      </c>
      <c r="D54" s="33">
        <v>0</v>
      </c>
      <c r="E54" s="33">
        <v>0</v>
      </c>
      <c r="F54" s="44">
        <f t="shared" si="0"/>
        <v>0</v>
      </c>
      <c r="G54" s="28"/>
      <c r="H54" s="28"/>
      <c r="I54" s="28"/>
    </row>
    <row r="55" spans="1:9" ht="18" customHeight="1" x14ac:dyDescent="0.2">
      <c r="A55" s="54" t="s">
        <v>138</v>
      </c>
      <c r="B55" s="33">
        <v>0</v>
      </c>
      <c r="C55" s="33">
        <v>0</v>
      </c>
      <c r="D55" s="33">
        <v>0</v>
      </c>
      <c r="E55" s="33">
        <v>0</v>
      </c>
      <c r="F55" s="44">
        <f t="shared" si="0"/>
        <v>0</v>
      </c>
      <c r="G55" s="28"/>
      <c r="H55" s="28"/>
      <c r="I55" s="28"/>
    </row>
    <row r="56" spans="1:9" ht="18" customHeight="1" x14ac:dyDescent="0.2">
      <c r="A56" s="54" t="s">
        <v>139</v>
      </c>
      <c r="B56" s="33">
        <v>0</v>
      </c>
      <c r="C56" s="33">
        <v>0</v>
      </c>
      <c r="D56" s="33">
        <v>0</v>
      </c>
      <c r="E56" s="33">
        <v>0</v>
      </c>
      <c r="F56" s="44">
        <f t="shared" si="0"/>
        <v>0</v>
      </c>
      <c r="G56" s="28"/>
      <c r="H56" s="28"/>
      <c r="I56" s="28"/>
    </row>
    <row r="57" spans="1:9" ht="18" customHeight="1" x14ac:dyDescent="0.2">
      <c r="A57" s="54" t="s">
        <v>140</v>
      </c>
      <c r="B57" s="33">
        <v>0</v>
      </c>
      <c r="C57" s="33">
        <v>0</v>
      </c>
      <c r="D57" s="33">
        <v>0</v>
      </c>
      <c r="E57" s="33">
        <v>0</v>
      </c>
      <c r="F57" s="44">
        <f t="shared" si="0"/>
        <v>0</v>
      </c>
      <c r="G57" s="28"/>
      <c r="H57" s="28"/>
      <c r="I57" s="28"/>
    </row>
    <row r="58" spans="1:9" ht="18" customHeight="1" x14ac:dyDescent="0.2">
      <c r="A58" s="54" t="s">
        <v>111</v>
      </c>
      <c r="B58" s="33">
        <v>0</v>
      </c>
      <c r="C58" s="33">
        <v>0</v>
      </c>
      <c r="D58" s="33">
        <v>0</v>
      </c>
      <c r="E58" s="33">
        <v>0</v>
      </c>
      <c r="F58" s="44">
        <f t="shared" si="0"/>
        <v>0</v>
      </c>
      <c r="G58" s="28"/>
      <c r="H58" s="28"/>
      <c r="I58" s="28"/>
    </row>
    <row r="59" spans="1:9" ht="18" customHeight="1" x14ac:dyDescent="0.2">
      <c r="A59" s="54" t="s">
        <v>112</v>
      </c>
      <c r="B59" s="33">
        <v>0</v>
      </c>
      <c r="C59" s="33">
        <v>0</v>
      </c>
      <c r="D59" s="33">
        <v>0</v>
      </c>
      <c r="E59" s="33">
        <v>0</v>
      </c>
      <c r="F59" s="44">
        <f t="shared" si="0"/>
        <v>0</v>
      </c>
      <c r="G59" s="28"/>
      <c r="H59" s="28"/>
      <c r="I59" s="28"/>
    </row>
    <row r="60" spans="1:9" ht="18" customHeight="1" thickBot="1" x14ac:dyDescent="0.3">
      <c r="A60" s="55" t="s">
        <v>141</v>
      </c>
      <c r="B60" s="46">
        <f>SUM(B51:B59)</f>
        <v>0</v>
      </c>
      <c r="C60" s="46">
        <f>SUM(C51:C59)</f>
        <v>0</v>
      </c>
      <c r="D60" s="46">
        <f>SUM(D51:D59)</f>
        <v>0</v>
      </c>
      <c r="E60" s="46">
        <f>SUM(E51:E59)</f>
        <v>0</v>
      </c>
      <c r="F60" s="47">
        <f>SUM(B60:E60)</f>
        <v>0</v>
      </c>
      <c r="G60" s="28"/>
      <c r="H60" s="28"/>
      <c r="I60" s="28"/>
    </row>
    <row r="61" spans="1:9" ht="18" customHeight="1" x14ac:dyDescent="0.2">
      <c r="A61" s="93" t="s">
        <v>142</v>
      </c>
      <c r="B61" s="94"/>
      <c r="C61" s="94"/>
      <c r="D61" s="94"/>
      <c r="E61" s="94"/>
      <c r="F61" s="95"/>
      <c r="G61" s="28"/>
      <c r="H61" s="28"/>
      <c r="I61" s="28"/>
    </row>
    <row r="62" spans="1:9" ht="18" customHeight="1" x14ac:dyDescent="0.25">
      <c r="A62" s="54"/>
      <c r="B62" s="56" t="s">
        <v>104</v>
      </c>
      <c r="C62" s="56" t="s">
        <v>105</v>
      </c>
      <c r="D62" s="56" t="s">
        <v>106</v>
      </c>
      <c r="E62" s="56" t="s">
        <v>107</v>
      </c>
      <c r="F62" s="57" t="s">
        <v>108</v>
      </c>
      <c r="G62" s="28"/>
      <c r="H62" s="28"/>
      <c r="I62" s="28"/>
    </row>
    <row r="63" spans="1:9" ht="18" customHeight="1" thickBot="1" x14ac:dyDescent="0.3">
      <c r="A63" s="55" t="s">
        <v>143</v>
      </c>
      <c r="B63" s="46">
        <f>B60+B48+B37+B32+B27</f>
        <v>0</v>
      </c>
      <c r="C63" s="46">
        <f>C60+C48+C37+C32+C27</f>
        <v>0</v>
      </c>
      <c r="D63" s="46">
        <f>D60+D48+D37+D32+D27</f>
        <v>0</v>
      </c>
      <c r="E63" s="46">
        <f>E60+E48+E37+E32+E27</f>
        <v>0</v>
      </c>
      <c r="F63" s="47">
        <f>F60+F48+F37+F32+F27</f>
        <v>0</v>
      </c>
      <c r="G63" s="28"/>
      <c r="H63" s="28"/>
      <c r="I63" s="28"/>
    </row>
    <row r="64" spans="1:9" ht="18" customHeight="1" x14ac:dyDescent="0.2">
      <c r="A64" s="93" t="s">
        <v>144</v>
      </c>
      <c r="B64" s="94"/>
      <c r="C64" s="94"/>
      <c r="D64" s="94"/>
      <c r="E64" s="94"/>
      <c r="F64" s="95"/>
      <c r="G64" s="28"/>
      <c r="H64" s="28"/>
      <c r="I64" s="28"/>
    </row>
    <row r="65" spans="1:6" ht="18" customHeight="1" x14ac:dyDescent="0.25">
      <c r="A65" s="54"/>
      <c r="B65" s="56" t="s">
        <v>104</v>
      </c>
      <c r="C65" s="56" t="s">
        <v>105</v>
      </c>
      <c r="D65" s="56" t="s">
        <v>106</v>
      </c>
      <c r="E65" s="56" t="s">
        <v>107</v>
      </c>
      <c r="F65" s="57" t="s">
        <v>108</v>
      </c>
    </row>
    <row r="66" spans="1:6" ht="18" customHeight="1" thickBot="1" x14ac:dyDescent="0.3">
      <c r="A66" s="55" t="s">
        <v>145</v>
      </c>
      <c r="B66" s="58">
        <v>0</v>
      </c>
      <c r="C66" s="58">
        <v>0</v>
      </c>
      <c r="D66" s="58">
        <v>0</v>
      </c>
      <c r="E66" s="58">
        <v>0</v>
      </c>
      <c r="F66" s="47">
        <f>B66+C66+D66+E66</f>
        <v>0</v>
      </c>
    </row>
  </sheetData>
  <mergeCells count="17">
    <mergeCell ref="C10:D10"/>
    <mergeCell ref="A1:F1"/>
    <mergeCell ref="A2:F2"/>
    <mergeCell ref="A3:F3"/>
    <mergeCell ref="A5:F5"/>
    <mergeCell ref="C9:D9"/>
    <mergeCell ref="A64:F64"/>
    <mergeCell ref="C11:D11"/>
    <mergeCell ref="C12:D12"/>
    <mergeCell ref="C13:D13"/>
    <mergeCell ref="C17:F17"/>
    <mergeCell ref="C18:F18"/>
    <mergeCell ref="A28:F28"/>
    <mergeCell ref="A33:F33"/>
    <mergeCell ref="A38:F38"/>
    <mergeCell ref="A49:F49"/>
    <mergeCell ref="A61:F61"/>
  </mergeCells>
  <conditionalFormatting sqref="A1:A3">
    <cfRule type="cellIs" dxfId="7" priority="2" stopIfTrue="1" operator="equal">
      <formula>"Business Name"</formula>
    </cfRule>
  </conditionalFormatting>
  <conditionalFormatting sqref="B31:E31">
    <cfRule type="cellIs" dxfId="6" priority="3" operator="greaterThan">
      <formula>0.8</formula>
    </cfRule>
  </conditionalFormatting>
  <conditionalFormatting sqref="B36:E36">
    <cfRule type="cellIs" dxfId="5" priority="1" operator="greaterThan">
      <formula>0.8</formula>
    </cfRule>
  </conditionalFormatting>
  <conditionalFormatting sqref="B44:E44">
    <cfRule type="cellIs" dxfId="4" priority="4" operator="greaterThan">
      <formula>1</formula>
    </cfRule>
  </conditionalFormatting>
  <pageMargins left="0.25" right="0.25" top="0.75" bottom="0.75" header="0.3" footer="0.3"/>
  <pageSetup scale="58" orientation="portrait" r:id="rId1"/>
  <headerFooter>
    <oddFooter>&amp;L&amp;D &amp;T&amp;R&amp;F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3220A-504E-4057-B5C5-BFBCF4805218}">
  <sheetPr>
    <tabColor theme="5" tint="0.39997558519241921"/>
    <pageSetUpPr fitToPage="1"/>
  </sheetPr>
  <dimension ref="A1:I66"/>
  <sheetViews>
    <sheetView topLeftCell="A37" workbookViewId="0">
      <selection activeCell="B67" sqref="B67"/>
    </sheetView>
  </sheetViews>
  <sheetFormatPr defaultRowHeight="18" customHeight="1" x14ac:dyDescent="0.2"/>
  <cols>
    <col min="1" max="1" width="39.5703125" customWidth="1"/>
    <col min="2" max="6" width="10.7109375" customWidth="1"/>
  </cols>
  <sheetData>
    <row r="1" spans="1:9" ht="18" customHeight="1" x14ac:dyDescent="0.25">
      <c r="A1" s="115" t="s">
        <v>146</v>
      </c>
      <c r="B1" s="116"/>
      <c r="C1" s="116"/>
      <c r="D1" s="116"/>
      <c r="E1" s="116"/>
      <c r="F1" s="117"/>
      <c r="G1" s="21"/>
      <c r="H1" s="21"/>
      <c r="I1" s="21"/>
    </row>
    <row r="2" spans="1:9" ht="18" customHeight="1" x14ac:dyDescent="0.2">
      <c r="A2" s="118" t="s">
        <v>147</v>
      </c>
      <c r="B2" s="119"/>
      <c r="C2" s="119"/>
      <c r="D2" s="119"/>
      <c r="E2" s="119"/>
      <c r="F2" s="120"/>
      <c r="G2" s="22"/>
      <c r="H2" s="22"/>
      <c r="I2" s="22"/>
    </row>
    <row r="3" spans="1:9" ht="18" customHeight="1" thickBot="1" x14ac:dyDescent="0.25">
      <c r="A3" s="111" t="s">
        <v>166</v>
      </c>
      <c r="B3" s="112"/>
      <c r="C3" s="112"/>
      <c r="D3" s="112"/>
      <c r="E3" s="112"/>
      <c r="F3" s="113"/>
      <c r="G3" s="24"/>
      <c r="H3" s="24"/>
      <c r="I3" s="24"/>
    </row>
    <row r="4" spans="1:9" ht="18" customHeight="1" thickBot="1" x14ac:dyDescent="0.25">
      <c r="A4" s="26"/>
      <c r="B4" s="26"/>
      <c r="C4" s="26"/>
      <c r="D4" s="26"/>
      <c r="E4" s="26"/>
      <c r="F4" s="26"/>
      <c r="G4" s="26"/>
      <c r="H4" s="26"/>
      <c r="I4" s="26"/>
    </row>
    <row r="5" spans="1:9" ht="18" customHeight="1" x14ac:dyDescent="0.2">
      <c r="A5" s="103" t="s">
        <v>82</v>
      </c>
      <c r="B5" s="104"/>
      <c r="C5" s="104"/>
      <c r="D5" s="104"/>
      <c r="E5" s="104"/>
      <c r="F5" s="105"/>
      <c r="G5" s="28"/>
      <c r="H5" s="28"/>
      <c r="I5" s="28"/>
    </row>
    <row r="6" spans="1:9" ht="18" customHeight="1" x14ac:dyDescent="0.2">
      <c r="A6" s="30" t="s">
        <v>83</v>
      </c>
      <c r="B6" s="31">
        <v>150</v>
      </c>
      <c r="C6" s="26"/>
      <c r="D6" s="28"/>
      <c r="E6" s="28"/>
      <c r="F6" s="32"/>
      <c r="G6" s="28"/>
      <c r="H6" s="28"/>
      <c r="I6" s="28"/>
    </row>
    <row r="7" spans="1:9" ht="18" customHeight="1" x14ac:dyDescent="0.2">
      <c r="A7" s="30" t="s">
        <v>85</v>
      </c>
      <c r="B7" s="33">
        <v>2500</v>
      </c>
      <c r="C7" s="26"/>
      <c r="D7" s="28"/>
      <c r="E7" s="28"/>
      <c r="F7" s="32"/>
      <c r="G7" s="28"/>
      <c r="H7" s="28"/>
      <c r="I7" s="28"/>
    </row>
    <row r="8" spans="1:9" ht="18" customHeight="1" x14ac:dyDescent="0.2">
      <c r="A8" s="30" t="s">
        <v>87</v>
      </c>
      <c r="B8" s="34">
        <f>IF(B7&gt;0,B6/B7,0)</f>
        <v>0.06</v>
      </c>
      <c r="C8" s="26"/>
      <c r="D8" s="28"/>
      <c r="E8" s="28"/>
      <c r="F8" s="32"/>
      <c r="G8" s="28"/>
      <c r="H8" s="28"/>
      <c r="I8" s="28"/>
    </row>
    <row r="9" spans="1:9" ht="18" customHeight="1" x14ac:dyDescent="0.25">
      <c r="A9" s="35" t="s">
        <v>88</v>
      </c>
      <c r="B9" s="36" t="s">
        <v>89</v>
      </c>
      <c r="C9" s="114" t="s">
        <v>90</v>
      </c>
      <c r="D9" s="114"/>
      <c r="E9" s="37"/>
      <c r="F9" s="38"/>
      <c r="G9" s="28"/>
      <c r="H9" s="28"/>
      <c r="I9" s="28"/>
    </row>
    <row r="10" spans="1:9" ht="18" customHeight="1" x14ac:dyDescent="0.2">
      <c r="A10" s="30" t="s">
        <v>92</v>
      </c>
      <c r="B10" s="31">
        <v>13568</v>
      </c>
      <c r="C10" s="106">
        <f>-B10*B8</f>
        <v>-814.07999999999993</v>
      </c>
      <c r="D10" s="107"/>
      <c r="E10" s="39"/>
      <c r="F10" s="40"/>
      <c r="G10" s="28"/>
      <c r="H10" s="28"/>
      <c r="I10" s="28"/>
    </row>
    <row r="11" spans="1:9" ht="18" customHeight="1" x14ac:dyDescent="0.2">
      <c r="A11" s="30" t="s">
        <v>93</v>
      </c>
      <c r="B11" s="33">
        <v>0</v>
      </c>
      <c r="C11" s="96" t="s">
        <v>94</v>
      </c>
      <c r="D11" s="97"/>
      <c r="E11" s="39"/>
      <c r="F11" s="40"/>
      <c r="G11" s="28"/>
      <c r="H11" s="28"/>
      <c r="I11" s="28"/>
    </row>
    <row r="12" spans="1:9" ht="18" customHeight="1" x14ac:dyDescent="0.2">
      <c r="A12" s="30" t="s">
        <v>95</v>
      </c>
      <c r="B12" s="33">
        <v>2200</v>
      </c>
      <c r="C12" s="96">
        <f>-B12*B8</f>
        <v>-132</v>
      </c>
      <c r="D12" s="97"/>
      <c r="E12" s="39"/>
      <c r="F12" s="40"/>
      <c r="G12" s="28"/>
      <c r="H12" s="28"/>
      <c r="I12" s="28"/>
    </row>
    <row r="13" spans="1:9" ht="18" customHeight="1" x14ac:dyDescent="0.2">
      <c r="A13" s="30" t="s">
        <v>96</v>
      </c>
      <c r="B13" s="33">
        <v>0</v>
      </c>
      <c r="C13" s="98">
        <f>-B13*B8</f>
        <v>0</v>
      </c>
      <c r="D13" s="99"/>
      <c r="E13" s="39"/>
      <c r="F13" s="40"/>
      <c r="G13" s="28"/>
      <c r="H13" s="28"/>
      <c r="I13" s="28"/>
    </row>
    <row r="14" spans="1:9" ht="18" customHeight="1" x14ac:dyDescent="0.2">
      <c r="A14" s="30" t="s">
        <v>97</v>
      </c>
      <c r="B14" s="33">
        <v>1150</v>
      </c>
      <c r="C14" s="39"/>
      <c r="D14" s="39"/>
      <c r="E14" s="39"/>
      <c r="F14" s="40"/>
      <c r="G14" s="28"/>
      <c r="H14" s="28"/>
      <c r="I14" s="28"/>
    </row>
    <row r="15" spans="1:9" ht="18" customHeight="1" x14ac:dyDescent="0.2">
      <c r="A15" s="30" t="s">
        <v>60</v>
      </c>
      <c r="B15" s="33">
        <v>3980</v>
      </c>
      <c r="C15" s="39"/>
      <c r="D15" s="39"/>
      <c r="E15" s="39"/>
      <c r="F15" s="40"/>
      <c r="G15" s="28"/>
      <c r="H15" s="28"/>
      <c r="I15" s="28"/>
    </row>
    <row r="16" spans="1:9" ht="18" customHeight="1" x14ac:dyDescent="0.2">
      <c r="A16" s="30" t="s">
        <v>98</v>
      </c>
      <c r="B16" s="33">
        <v>1440</v>
      </c>
      <c r="C16" s="39"/>
      <c r="D16" s="39"/>
      <c r="E16" s="39"/>
      <c r="F16" s="40"/>
      <c r="G16" s="28"/>
      <c r="H16" s="28"/>
      <c r="I16" s="28"/>
    </row>
    <row r="17" spans="1:9" ht="18" customHeight="1" x14ac:dyDescent="0.2">
      <c r="A17" s="30" t="s">
        <v>99</v>
      </c>
      <c r="B17" s="41">
        <f>SUM(B10:B16)</f>
        <v>22338</v>
      </c>
      <c r="C17" s="100" t="s">
        <v>100</v>
      </c>
      <c r="D17" s="101"/>
      <c r="E17" s="101"/>
      <c r="F17" s="102"/>
      <c r="G17" s="28"/>
      <c r="H17" s="28"/>
      <c r="I17" s="28"/>
    </row>
    <row r="18" spans="1:9" ht="18" customHeight="1" x14ac:dyDescent="0.2">
      <c r="A18" s="30" t="s">
        <v>101</v>
      </c>
      <c r="B18" s="42">
        <f>$B8*B17</f>
        <v>1340.28</v>
      </c>
      <c r="C18" s="100" t="s">
        <v>102</v>
      </c>
      <c r="D18" s="101"/>
      <c r="E18" s="101"/>
      <c r="F18" s="102"/>
      <c r="G18" s="28"/>
      <c r="H18" s="28"/>
      <c r="I18" s="28"/>
    </row>
    <row r="19" spans="1:9" ht="18" customHeight="1" x14ac:dyDescent="0.25">
      <c r="A19" s="35" t="s">
        <v>103</v>
      </c>
      <c r="B19" s="36" t="s">
        <v>104</v>
      </c>
      <c r="C19" s="36" t="s">
        <v>105</v>
      </c>
      <c r="D19" s="36" t="s">
        <v>106</v>
      </c>
      <c r="E19" s="36" t="s">
        <v>107</v>
      </c>
      <c r="F19" s="43" t="s">
        <v>108</v>
      </c>
      <c r="G19" s="28"/>
      <c r="H19" s="28"/>
      <c r="I19" s="28"/>
    </row>
    <row r="20" spans="1:9" ht="18" customHeight="1" x14ac:dyDescent="0.2">
      <c r="A20" s="30" t="s">
        <v>109</v>
      </c>
      <c r="B20" s="31">
        <v>0</v>
      </c>
      <c r="C20" s="31">
        <v>0</v>
      </c>
      <c r="D20" s="31">
        <v>0</v>
      </c>
      <c r="E20" s="31">
        <v>850</v>
      </c>
      <c r="F20" s="44">
        <f>B20+C20+D20+E20</f>
        <v>850</v>
      </c>
      <c r="G20" s="28"/>
      <c r="H20" s="28"/>
      <c r="I20" s="28"/>
    </row>
    <row r="21" spans="1:9" ht="18" customHeight="1" x14ac:dyDescent="0.2">
      <c r="A21" s="30" t="s">
        <v>110</v>
      </c>
      <c r="B21" s="33">
        <v>150</v>
      </c>
      <c r="C21" s="33">
        <v>150</v>
      </c>
      <c r="D21" s="33">
        <v>150</v>
      </c>
      <c r="E21" s="33">
        <v>150</v>
      </c>
      <c r="F21" s="44">
        <f>B21+C21+D21+E21</f>
        <v>600</v>
      </c>
      <c r="G21" s="28"/>
      <c r="H21" s="28"/>
      <c r="I21" s="28"/>
    </row>
    <row r="22" spans="1:9" ht="18" customHeight="1" x14ac:dyDescent="0.2">
      <c r="A22" s="30" t="s">
        <v>111</v>
      </c>
      <c r="B22" s="33">
        <v>0</v>
      </c>
      <c r="C22" s="33">
        <v>0</v>
      </c>
      <c r="D22" s="33">
        <v>0</v>
      </c>
      <c r="E22" s="33">
        <v>0</v>
      </c>
      <c r="F22" s="44">
        <f>B22+C22+D22+E22</f>
        <v>0</v>
      </c>
      <c r="G22" s="28"/>
      <c r="H22" s="28"/>
      <c r="I22" s="28"/>
    </row>
    <row r="23" spans="1:9" ht="18" customHeight="1" x14ac:dyDescent="0.2">
      <c r="A23" s="30" t="s">
        <v>112</v>
      </c>
      <c r="B23" s="33">
        <v>0</v>
      </c>
      <c r="C23" s="33">
        <v>0</v>
      </c>
      <c r="D23" s="33">
        <v>0</v>
      </c>
      <c r="E23" s="33">
        <v>0</v>
      </c>
      <c r="F23" s="44">
        <f>B23+C23+D23+E23</f>
        <v>0</v>
      </c>
      <c r="G23" s="28"/>
      <c r="H23" s="28"/>
      <c r="I23" s="28"/>
    </row>
    <row r="24" spans="1:9" ht="18" customHeight="1" x14ac:dyDescent="0.2">
      <c r="A24" s="30" t="s">
        <v>113</v>
      </c>
      <c r="B24" s="41">
        <f>SUM(B20:B23)</f>
        <v>150</v>
      </c>
      <c r="C24" s="41">
        <f>SUM(C20:C23)</f>
        <v>150</v>
      </c>
      <c r="D24" s="41">
        <f>SUM(D20:D23)</f>
        <v>150</v>
      </c>
      <c r="E24" s="41">
        <f>SUM(E20:E23)</f>
        <v>1000</v>
      </c>
      <c r="F24" s="44">
        <f>SUM(F20:F23)</f>
        <v>1450</v>
      </c>
      <c r="G24" s="28"/>
      <c r="H24" s="28"/>
      <c r="I24" s="28"/>
    </row>
    <row r="25" spans="1:9" ht="18" customHeight="1" x14ac:dyDescent="0.2">
      <c r="A25" s="30" t="s">
        <v>114</v>
      </c>
      <c r="B25" s="41">
        <f>$B8*B24</f>
        <v>9</v>
      </c>
      <c r="C25" s="41">
        <f>$B8*C24</f>
        <v>9</v>
      </c>
      <c r="D25" s="41">
        <f>$B8*D24</f>
        <v>9</v>
      </c>
      <c r="E25" s="41">
        <f>$B8*E24</f>
        <v>60</v>
      </c>
      <c r="F25" s="44">
        <f>SUM(B25:E25)</f>
        <v>87</v>
      </c>
      <c r="G25" s="28"/>
      <c r="H25" s="28"/>
      <c r="I25" s="28"/>
    </row>
    <row r="26" spans="1:9" ht="18" customHeight="1" x14ac:dyDescent="0.2">
      <c r="A26" s="30" t="s">
        <v>115</v>
      </c>
      <c r="B26" s="41">
        <f>$B18/4</f>
        <v>335.07</v>
      </c>
      <c r="C26" s="41">
        <f>$B18/4</f>
        <v>335.07</v>
      </c>
      <c r="D26" s="41">
        <f>$B18/4</f>
        <v>335.07</v>
      </c>
      <c r="E26" s="41">
        <f>$B18/4</f>
        <v>335.07</v>
      </c>
      <c r="F26" s="44">
        <f>SUM(B26:E26)</f>
        <v>1340.28</v>
      </c>
      <c r="G26" s="28"/>
      <c r="H26" s="28"/>
      <c r="I26" s="28"/>
    </row>
    <row r="27" spans="1:9" ht="18" customHeight="1" thickBot="1" x14ac:dyDescent="0.3">
      <c r="A27" s="45" t="s">
        <v>116</v>
      </c>
      <c r="B27" s="46">
        <f>B25+B26</f>
        <v>344.07</v>
      </c>
      <c r="C27" s="46">
        <f>C25+C26</f>
        <v>344.07</v>
      </c>
      <c r="D27" s="46">
        <f>D25+D26</f>
        <v>344.07</v>
      </c>
      <c r="E27" s="46">
        <f>E25+E26</f>
        <v>395.07</v>
      </c>
      <c r="F27" s="47">
        <f>F25+F26</f>
        <v>1427.28</v>
      </c>
      <c r="G27" s="28"/>
      <c r="H27" s="28"/>
      <c r="I27" s="28"/>
    </row>
    <row r="28" spans="1:9" ht="18" customHeight="1" x14ac:dyDescent="0.2">
      <c r="A28" s="103" t="s">
        <v>117</v>
      </c>
      <c r="B28" s="104"/>
      <c r="C28" s="104"/>
      <c r="D28" s="104"/>
      <c r="E28" s="104"/>
      <c r="F28" s="105"/>
      <c r="G28" s="28"/>
      <c r="H28" s="28"/>
      <c r="I28" s="28"/>
    </row>
    <row r="29" spans="1:9" ht="18" customHeight="1" x14ac:dyDescent="0.25">
      <c r="A29" s="48"/>
      <c r="B29" s="36" t="s">
        <v>104</v>
      </c>
      <c r="C29" s="36" t="s">
        <v>105</v>
      </c>
      <c r="D29" s="36" t="s">
        <v>106</v>
      </c>
      <c r="E29" s="36" t="s">
        <v>107</v>
      </c>
      <c r="F29" s="43" t="s">
        <v>108</v>
      </c>
      <c r="G29" s="28"/>
      <c r="H29" s="28"/>
      <c r="I29" s="28"/>
    </row>
    <row r="30" spans="1:9" ht="18" customHeight="1" x14ac:dyDescent="0.2">
      <c r="A30" s="30" t="s">
        <v>118</v>
      </c>
      <c r="B30" s="31">
        <v>450</v>
      </c>
      <c r="C30" s="31">
        <v>450</v>
      </c>
      <c r="D30" s="31">
        <v>450</v>
      </c>
      <c r="E30" s="31">
        <v>450</v>
      </c>
      <c r="F30" s="44">
        <f>SUM(B30:E30)</f>
        <v>1800</v>
      </c>
      <c r="G30" s="28"/>
      <c r="H30" s="28"/>
      <c r="I30" s="28"/>
    </row>
    <row r="31" spans="1:9" ht="18" customHeight="1" x14ac:dyDescent="0.2">
      <c r="A31" s="30" t="s">
        <v>119</v>
      </c>
      <c r="B31" s="49">
        <v>0.65</v>
      </c>
      <c r="C31" s="49">
        <v>0.8</v>
      </c>
      <c r="D31" s="49">
        <v>0.8</v>
      </c>
      <c r="E31" s="49">
        <v>0.7</v>
      </c>
      <c r="F31" s="50">
        <f>IF(F30&gt;0,(B32+C32+D32+E32)/F30,0)</f>
        <v>0.73750000000000004</v>
      </c>
      <c r="G31" s="28"/>
      <c r="H31" s="28"/>
      <c r="I31" s="28"/>
    </row>
    <row r="32" spans="1:9" ht="18" customHeight="1" thickBot="1" x14ac:dyDescent="0.3">
      <c r="A32" s="45" t="s">
        <v>120</v>
      </c>
      <c r="B32" s="46">
        <f>B30*B31</f>
        <v>292.5</v>
      </c>
      <c r="C32" s="46">
        <f>C30*C31</f>
        <v>360</v>
      </c>
      <c r="D32" s="46">
        <f>D30*D31</f>
        <v>360</v>
      </c>
      <c r="E32" s="46">
        <f>E30*E31</f>
        <v>315</v>
      </c>
      <c r="F32" s="47">
        <f>SUM(B32:E32)</f>
        <v>1327.5</v>
      </c>
      <c r="G32" s="28"/>
      <c r="H32" s="28"/>
      <c r="I32" s="28"/>
    </row>
    <row r="33" spans="1:9" ht="18" customHeight="1" x14ac:dyDescent="0.2">
      <c r="A33" s="103" t="s">
        <v>121</v>
      </c>
      <c r="B33" s="104"/>
      <c r="C33" s="104"/>
      <c r="D33" s="104"/>
      <c r="E33" s="104"/>
      <c r="F33" s="105"/>
      <c r="G33" s="28"/>
      <c r="H33" s="28"/>
      <c r="I33" s="28"/>
    </row>
    <row r="34" spans="1:9" ht="18" customHeight="1" x14ac:dyDescent="0.25">
      <c r="A34" s="48"/>
      <c r="B34" s="36" t="s">
        <v>104</v>
      </c>
      <c r="C34" s="36" t="s">
        <v>105</v>
      </c>
      <c r="D34" s="36" t="s">
        <v>106</v>
      </c>
      <c r="E34" s="36" t="s">
        <v>107</v>
      </c>
      <c r="F34" s="43" t="s">
        <v>108</v>
      </c>
      <c r="G34" s="28"/>
      <c r="H34" s="28"/>
      <c r="I34" s="28"/>
    </row>
    <row r="35" spans="1:9" ht="18" customHeight="1" x14ac:dyDescent="0.2">
      <c r="A35" s="30" t="s">
        <v>122</v>
      </c>
      <c r="B35" s="33">
        <v>240</v>
      </c>
      <c r="C35" s="33">
        <v>240</v>
      </c>
      <c r="D35" s="33">
        <v>240</v>
      </c>
      <c r="E35" s="33">
        <v>240</v>
      </c>
      <c r="F35" s="44">
        <f>SUM(B35:E35)</f>
        <v>960</v>
      </c>
      <c r="G35" s="28"/>
      <c r="H35" s="28"/>
      <c r="I35" s="28"/>
    </row>
    <row r="36" spans="1:9" ht="18" customHeight="1" x14ac:dyDescent="0.2">
      <c r="A36" s="30" t="s">
        <v>119</v>
      </c>
      <c r="B36" s="49">
        <v>0.8</v>
      </c>
      <c r="C36" s="49">
        <v>0.8</v>
      </c>
      <c r="D36" s="49">
        <v>0.8</v>
      </c>
      <c r="E36" s="49">
        <v>0.8</v>
      </c>
      <c r="F36" s="50">
        <f>IF(F35&gt;0,(B37+C37+D37+E37)/F35,0)</f>
        <v>0.8</v>
      </c>
      <c r="G36" s="28"/>
      <c r="H36" s="28"/>
      <c r="I36" s="28"/>
    </row>
    <row r="37" spans="1:9" ht="18" customHeight="1" thickBot="1" x14ac:dyDescent="0.3">
      <c r="A37" s="45" t="s">
        <v>123</v>
      </c>
      <c r="B37" s="46">
        <f>B35*B36</f>
        <v>192</v>
      </c>
      <c r="C37" s="46">
        <f>C35*C36</f>
        <v>192</v>
      </c>
      <c r="D37" s="46">
        <f>D35*D36</f>
        <v>192</v>
      </c>
      <c r="E37" s="46">
        <f>E35*E36</f>
        <v>192</v>
      </c>
      <c r="F37" s="47">
        <f>SUM(B37:E37)</f>
        <v>768</v>
      </c>
      <c r="G37" s="28"/>
      <c r="H37" s="28"/>
      <c r="I37" s="28"/>
    </row>
    <row r="38" spans="1:9" ht="18" customHeight="1" x14ac:dyDescent="0.2">
      <c r="A38" s="103" t="s">
        <v>124</v>
      </c>
      <c r="B38" s="104"/>
      <c r="C38" s="104"/>
      <c r="D38" s="104"/>
      <c r="E38" s="104"/>
      <c r="F38" s="105"/>
      <c r="G38" s="28"/>
      <c r="H38" s="28"/>
      <c r="I38" s="28"/>
    </row>
    <row r="39" spans="1:9" ht="18" customHeight="1" x14ac:dyDescent="0.25">
      <c r="A39" s="48"/>
      <c r="B39" s="36" t="s">
        <v>104</v>
      </c>
      <c r="C39" s="36" t="s">
        <v>105</v>
      </c>
      <c r="D39" s="36" t="s">
        <v>106</v>
      </c>
      <c r="E39" s="36" t="s">
        <v>107</v>
      </c>
      <c r="F39" s="43" t="s">
        <v>108</v>
      </c>
      <c r="G39" s="28"/>
      <c r="H39" s="28"/>
      <c r="I39" s="28"/>
    </row>
    <row r="40" spans="1:9" ht="18" customHeight="1" x14ac:dyDescent="0.2">
      <c r="A40" s="30" t="s">
        <v>125</v>
      </c>
      <c r="B40" s="31">
        <v>780</v>
      </c>
      <c r="C40" s="31">
        <v>2254</v>
      </c>
      <c r="D40" s="31">
        <v>3228</v>
      </c>
      <c r="E40" s="31">
        <v>2995</v>
      </c>
      <c r="F40" s="44">
        <f>SUM(B40:E40)</f>
        <v>9257</v>
      </c>
      <c r="G40" s="28"/>
      <c r="H40" s="28"/>
      <c r="I40" s="28"/>
    </row>
    <row r="41" spans="1:9" ht="18" customHeight="1" x14ac:dyDescent="0.2">
      <c r="A41" s="30" t="s">
        <v>126</v>
      </c>
      <c r="B41" s="33">
        <v>0</v>
      </c>
      <c r="C41" s="33">
        <v>0</v>
      </c>
      <c r="D41" s="33">
        <v>0</v>
      </c>
      <c r="E41" s="33">
        <v>0</v>
      </c>
      <c r="F41" s="44">
        <f>SUM(B41:E41)</f>
        <v>0</v>
      </c>
      <c r="G41" s="28"/>
      <c r="H41" s="28"/>
      <c r="I41" s="28"/>
    </row>
    <row r="42" spans="1:9" ht="18" customHeight="1" x14ac:dyDescent="0.2">
      <c r="A42" s="30" t="s">
        <v>127</v>
      </c>
      <c r="B42" s="41">
        <f>B40+B41</f>
        <v>780</v>
      </c>
      <c r="C42" s="41">
        <f>C40+C41</f>
        <v>2254</v>
      </c>
      <c r="D42" s="41">
        <f>D40+D41</f>
        <v>3228</v>
      </c>
      <c r="E42" s="41">
        <f>E40+E41</f>
        <v>2995</v>
      </c>
      <c r="F42" s="44">
        <f>SUM(B42:E42)</f>
        <v>9257</v>
      </c>
      <c r="G42" s="28"/>
      <c r="H42" s="28"/>
      <c r="I42" s="28"/>
    </row>
    <row r="43" spans="1:9" ht="18" customHeight="1" x14ac:dyDescent="0.2">
      <c r="A43" s="30" t="s">
        <v>128</v>
      </c>
      <c r="B43" s="33">
        <v>3200</v>
      </c>
      <c r="C43" s="33">
        <v>3100</v>
      </c>
      <c r="D43" s="33">
        <v>3800</v>
      </c>
      <c r="E43" s="33">
        <v>3700</v>
      </c>
      <c r="F43" s="44">
        <f>SUM(B43:E43)</f>
        <v>13800</v>
      </c>
      <c r="G43" s="28"/>
      <c r="H43" s="28"/>
      <c r="I43" s="28"/>
    </row>
    <row r="44" spans="1:9" ht="18" customHeight="1" x14ac:dyDescent="0.2">
      <c r="A44" s="30" t="s">
        <v>87</v>
      </c>
      <c r="B44" s="51">
        <f>IF(B43&gt;0,B42/B43,0)</f>
        <v>0.24374999999999999</v>
      </c>
      <c r="C44" s="51">
        <f>IF(C43&gt;0,C42/C43,0)</f>
        <v>0.72709677419354835</v>
      </c>
      <c r="D44" s="51">
        <f>IF(D43&gt;0,D42/D43,0)</f>
        <v>0.84947368421052627</v>
      </c>
      <c r="E44" s="51">
        <f>IF(E43&gt;0,E42/E43,0)</f>
        <v>0.80945945945945941</v>
      </c>
      <c r="F44" s="50">
        <f>IF(F43&gt;0,F42/F43,0)</f>
        <v>0.6707971014492754</v>
      </c>
      <c r="G44" s="28"/>
      <c r="H44" s="28"/>
      <c r="I44" s="28"/>
    </row>
    <row r="45" spans="1:9" ht="18" customHeight="1" x14ac:dyDescent="0.2">
      <c r="A45" s="30" t="s">
        <v>129</v>
      </c>
      <c r="B45" s="33">
        <v>0</v>
      </c>
      <c r="C45" s="33">
        <v>0</v>
      </c>
      <c r="D45" s="33">
        <v>0</v>
      </c>
      <c r="E45" s="33">
        <v>0</v>
      </c>
      <c r="F45" s="44">
        <f>SUM(B45:E45)</f>
        <v>0</v>
      </c>
      <c r="G45" s="28"/>
      <c r="H45" s="28"/>
      <c r="I45" s="28"/>
    </row>
    <row r="46" spans="1:9" ht="18" customHeight="1" x14ac:dyDescent="0.2">
      <c r="A46" s="30" t="s">
        <v>130</v>
      </c>
      <c r="B46" s="33">
        <v>0</v>
      </c>
      <c r="C46" s="33">
        <v>0</v>
      </c>
      <c r="D46" s="33">
        <v>0</v>
      </c>
      <c r="E46" s="33">
        <v>0</v>
      </c>
      <c r="F46" s="44">
        <f>SUM(B46:E46)</f>
        <v>0</v>
      </c>
      <c r="G46" s="28"/>
      <c r="H46" s="28"/>
      <c r="I46" s="28"/>
    </row>
    <row r="47" spans="1:9" ht="18" customHeight="1" x14ac:dyDescent="0.2">
      <c r="A47" s="30" t="s">
        <v>131</v>
      </c>
      <c r="B47" s="52">
        <v>0.56000000000000005</v>
      </c>
      <c r="C47" s="52">
        <f>B47</f>
        <v>0.56000000000000005</v>
      </c>
      <c r="D47" s="52">
        <f>B47</f>
        <v>0.56000000000000005</v>
      </c>
      <c r="E47" s="52">
        <f>B47</f>
        <v>0.56000000000000005</v>
      </c>
      <c r="F47" s="53">
        <f>B47</f>
        <v>0.56000000000000005</v>
      </c>
      <c r="G47" s="28"/>
      <c r="H47" s="28"/>
      <c r="I47" s="28"/>
    </row>
    <row r="48" spans="1:9" ht="18" customHeight="1" thickBot="1" x14ac:dyDescent="0.3">
      <c r="A48" s="45" t="s">
        <v>132</v>
      </c>
      <c r="B48" s="46">
        <f>((B45+B46)*B44)+(B47*B42)</f>
        <v>436.80000000000007</v>
      </c>
      <c r="C48" s="46">
        <f>((C45+C46)*C44)+(C47*C42)</f>
        <v>1262.24</v>
      </c>
      <c r="D48" s="46">
        <f>((D45+D46)*D44)+(D47*D42)</f>
        <v>1807.68</v>
      </c>
      <c r="E48" s="46">
        <f>((E45+E46)*E44)+(E47*E42)</f>
        <v>1677.2000000000003</v>
      </c>
      <c r="F48" s="47">
        <f>SUM(B48:E48)</f>
        <v>5183.92</v>
      </c>
      <c r="G48" s="28"/>
      <c r="H48" s="28"/>
      <c r="I48" s="28"/>
    </row>
    <row r="49" spans="1:9" ht="18" customHeight="1" x14ac:dyDescent="0.2">
      <c r="A49" s="103" t="s">
        <v>133</v>
      </c>
      <c r="B49" s="104"/>
      <c r="C49" s="104"/>
      <c r="D49" s="104"/>
      <c r="E49" s="104"/>
      <c r="F49" s="105"/>
      <c r="G49" s="28"/>
      <c r="H49" s="28"/>
      <c r="I49" s="28"/>
    </row>
    <row r="50" spans="1:9" ht="18" customHeight="1" x14ac:dyDescent="0.25">
      <c r="A50" s="30"/>
      <c r="B50" s="36" t="s">
        <v>104</v>
      </c>
      <c r="C50" s="36" t="s">
        <v>105</v>
      </c>
      <c r="D50" s="36" t="s">
        <v>106</v>
      </c>
      <c r="E50" s="36" t="s">
        <v>107</v>
      </c>
      <c r="F50" s="43" t="s">
        <v>108</v>
      </c>
      <c r="G50" s="28"/>
      <c r="H50" s="28"/>
      <c r="I50" s="28"/>
    </row>
    <row r="51" spans="1:9" ht="18" customHeight="1" x14ac:dyDescent="0.2">
      <c r="A51" s="54" t="s">
        <v>134</v>
      </c>
      <c r="B51" s="31">
        <v>0</v>
      </c>
      <c r="C51" s="31">
        <v>0</v>
      </c>
      <c r="D51" s="31">
        <v>0</v>
      </c>
      <c r="E51" s="31">
        <v>0</v>
      </c>
      <c r="F51" s="44">
        <f t="shared" ref="F51:F59" si="0">SUM(B51:E51)</f>
        <v>0</v>
      </c>
      <c r="G51" s="28"/>
      <c r="H51" s="28"/>
      <c r="I51" s="28"/>
    </row>
    <row r="52" spans="1:9" ht="18" customHeight="1" x14ac:dyDescent="0.2">
      <c r="A52" s="54" t="s">
        <v>135</v>
      </c>
      <c r="B52" s="33">
        <v>0</v>
      </c>
      <c r="C52" s="33">
        <v>0</v>
      </c>
      <c r="D52" s="33">
        <v>0</v>
      </c>
      <c r="E52" s="33">
        <v>0</v>
      </c>
      <c r="F52" s="44">
        <f t="shared" si="0"/>
        <v>0</v>
      </c>
      <c r="G52" s="28"/>
      <c r="H52" s="28"/>
      <c r="I52" s="28"/>
    </row>
    <row r="53" spans="1:9" ht="18" customHeight="1" x14ac:dyDescent="0.2">
      <c r="A53" s="54" t="s">
        <v>136</v>
      </c>
      <c r="B53" s="33">
        <v>0</v>
      </c>
      <c r="C53" s="33">
        <v>0</v>
      </c>
      <c r="D53" s="33">
        <v>0</v>
      </c>
      <c r="E53" s="33">
        <v>0</v>
      </c>
      <c r="F53" s="44">
        <f t="shared" si="0"/>
        <v>0</v>
      </c>
      <c r="G53" s="28"/>
      <c r="H53" s="28"/>
      <c r="I53" s="28"/>
    </row>
    <row r="54" spans="1:9" ht="18" customHeight="1" x14ac:dyDescent="0.2">
      <c r="A54" s="54" t="s">
        <v>148</v>
      </c>
      <c r="B54" s="33">
        <v>0</v>
      </c>
      <c r="C54" s="33">
        <v>0</v>
      </c>
      <c r="D54" s="33">
        <v>0</v>
      </c>
      <c r="E54" s="33">
        <v>0</v>
      </c>
      <c r="F54" s="44">
        <f t="shared" si="0"/>
        <v>0</v>
      </c>
      <c r="G54" s="28"/>
      <c r="H54" s="28"/>
      <c r="I54" s="28"/>
    </row>
    <row r="55" spans="1:9" ht="18" customHeight="1" x14ac:dyDescent="0.2">
      <c r="A55" s="54" t="s">
        <v>149</v>
      </c>
      <c r="B55" s="33">
        <v>0</v>
      </c>
      <c r="C55" s="33">
        <v>0</v>
      </c>
      <c r="D55" s="33">
        <v>0</v>
      </c>
      <c r="E55" s="33">
        <v>0</v>
      </c>
      <c r="F55" s="44">
        <f t="shared" si="0"/>
        <v>0</v>
      </c>
      <c r="G55" s="28"/>
      <c r="H55" s="28"/>
      <c r="I55" s="28"/>
    </row>
    <row r="56" spans="1:9" ht="18" customHeight="1" x14ac:dyDescent="0.2">
      <c r="A56" s="54" t="s">
        <v>139</v>
      </c>
      <c r="B56" s="33">
        <v>0</v>
      </c>
      <c r="C56" s="33">
        <v>0</v>
      </c>
      <c r="D56" s="33">
        <v>0</v>
      </c>
      <c r="E56" s="33">
        <v>0</v>
      </c>
      <c r="F56" s="44">
        <f t="shared" si="0"/>
        <v>0</v>
      </c>
      <c r="G56" s="28"/>
      <c r="H56" s="28"/>
      <c r="I56" s="28"/>
    </row>
    <row r="57" spans="1:9" ht="18" customHeight="1" x14ac:dyDescent="0.2">
      <c r="A57" s="54" t="s">
        <v>140</v>
      </c>
      <c r="B57" s="33">
        <v>0</v>
      </c>
      <c r="C57" s="33">
        <v>0</v>
      </c>
      <c r="D57" s="33">
        <v>0</v>
      </c>
      <c r="E57" s="33">
        <v>0</v>
      </c>
      <c r="F57" s="44">
        <f t="shared" si="0"/>
        <v>0</v>
      </c>
      <c r="G57" s="28"/>
      <c r="H57" s="28"/>
      <c r="I57" s="28"/>
    </row>
    <row r="58" spans="1:9" ht="18" customHeight="1" x14ac:dyDescent="0.2">
      <c r="A58" s="54" t="s">
        <v>111</v>
      </c>
      <c r="B58" s="33">
        <v>0</v>
      </c>
      <c r="C58" s="33">
        <v>0</v>
      </c>
      <c r="D58" s="33">
        <v>0</v>
      </c>
      <c r="E58" s="33">
        <v>0</v>
      </c>
      <c r="F58" s="44">
        <f t="shared" si="0"/>
        <v>0</v>
      </c>
      <c r="G58" s="28"/>
      <c r="H58" s="28"/>
      <c r="I58" s="28"/>
    </row>
    <row r="59" spans="1:9" ht="18" customHeight="1" x14ac:dyDescent="0.2">
      <c r="A59" s="54" t="s">
        <v>112</v>
      </c>
      <c r="B59" s="33">
        <v>0</v>
      </c>
      <c r="C59" s="33">
        <v>0</v>
      </c>
      <c r="D59" s="33">
        <v>0</v>
      </c>
      <c r="E59" s="33">
        <v>0</v>
      </c>
      <c r="F59" s="44">
        <f t="shared" si="0"/>
        <v>0</v>
      </c>
      <c r="G59" s="28"/>
      <c r="H59" s="28"/>
      <c r="I59" s="28"/>
    </row>
    <row r="60" spans="1:9" ht="18" customHeight="1" thickBot="1" x14ac:dyDescent="0.3">
      <c r="A60" s="55" t="s">
        <v>141</v>
      </c>
      <c r="B60" s="46">
        <f>SUM(B51:B59)</f>
        <v>0</v>
      </c>
      <c r="C60" s="46">
        <f>SUM(C51:C59)</f>
        <v>0</v>
      </c>
      <c r="D60" s="46">
        <f>SUM(D51:D59)</f>
        <v>0</v>
      </c>
      <c r="E60" s="46">
        <f>SUM(E51:E59)</f>
        <v>0</v>
      </c>
      <c r="F60" s="47">
        <f>SUM(B60:E60)</f>
        <v>0</v>
      </c>
      <c r="G60" s="28"/>
      <c r="H60" s="28"/>
      <c r="I60" s="28"/>
    </row>
    <row r="61" spans="1:9" ht="18" customHeight="1" x14ac:dyDescent="0.2">
      <c r="A61" s="93" t="s">
        <v>142</v>
      </c>
      <c r="B61" s="94"/>
      <c r="C61" s="94"/>
      <c r="D61" s="94"/>
      <c r="E61" s="94"/>
      <c r="F61" s="95"/>
      <c r="G61" s="28"/>
      <c r="H61" s="28"/>
      <c r="I61" s="28"/>
    </row>
    <row r="62" spans="1:9" ht="18" customHeight="1" x14ac:dyDescent="0.25">
      <c r="A62" s="54"/>
      <c r="B62" s="56" t="s">
        <v>104</v>
      </c>
      <c r="C62" s="56" t="s">
        <v>105</v>
      </c>
      <c r="D62" s="56" t="s">
        <v>106</v>
      </c>
      <c r="E62" s="56" t="s">
        <v>107</v>
      </c>
      <c r="F62" s="57" t="s">
        <v>108</v>
      </c>
      <c r="G62" s="28"/>
      <c r="H62" s="28"/>
      <c r="I62" s="28"/>
    </row>
    <row r="63" spans="1:9" ht="18" customHeight="1" thickBot="1" x14ac:dyDescent="0.3">
      <c r="A63" s="55" t="s">
        <v>143</v>
      </c>
      <c r="B63" s="46">
        <f>B60+B48+B37+B32+B27</f>
        <v>1265.3700000000001</v>
      </c>
      <c r="C63" s="46">
        <f>C60+C48+C37+C32+C27</f>
        <v>2158.31</v>
      </c>
      <c r="D63" s="46">
        <f>D60+D48+D37+D32+D27</f>
        <v>2703.7500000000005</v>
      </c>
      <c r="E63" s="46">
        <f>E60+E48+E37+E32+E27</f>
        <v>2579.2700000000004</v>
      </c>
      <c r="F63" s="47">
        <f>F60+F48+F37+F32+F27</f>
        <v>8706.7000000000007</v>
      </c>
      <c r="G63" s="28"/>
      <c r="H63" s="28"/>
      <c r="I63" s="28"/>
    </row>
    <row r="64" spans="1:9" ht="18" customHeight="1" x14ac:dyDescent="0.2">
      <c r="A64" s="93" t="s">
        <v>144</v>
      </c>
      <c r="B64" s="94"/>
      <c r="C64" s="94"/>
      <c r="D64" s="94"/>
      <c r="E64" s="94"/>
      <c r="F64" s="95"/>
      <c r="G64" s="28"/>
      <c r="H64" s="28"/>
      <c r="I64" s="28"/>
    </row>
    <row r="65" spans="1:6" ht="18" customHeight="1" x14ac:dyDescent="0.25">
      <c r="A65" s="54"/>
      <c r="B65" s="56" t="s">
        <v>104</v>
      </c>
      <c r="C65" s="56" t="s">
        <v>105</v>
      </c>
      <c r="D65" s="56" t="s">
        <v>106</v>
      </c>
      <c r="E65" s="56" t="s">
        <v>107</v>
      </c>
      <c r="F65" s="57" t="s">
        <v>108</v>
      </c>
    </row>
    <row r="66" spans="1:6" ht="18" customHeight="1" thickBot="1" x14ac:dyDescent="0.3">
      <c r="A66" s="55" t="s">
        <v>145</v>
      </c>
      <c r="B66" s="58">
        <v>0</v>
      </c>
      <c r="C66" s="58">
        <v>0</v>
      </c>
      <c r="D66" s="58">
        <v>0</v>
      </c>
      <c r="E66" s="58">
        <v>0</v>
      </c>
      <c r="F66" s="47">
        <f>B66+C66+D66+E66</f>
        <v>0</v>
      </c>
    </row>
  </sheetData>
  <mergeCells count="17">
    <mergeCell ref="A28:F28"/>
    <mergeCell ref="A1:F1"/>
    <mergeCell ref="A2:F2"/>
    <mergeCell ref="A3:F3"/>
    <mergeCell ref="A5:F5"/>
    <mergeCell ref="C9:D9"/>
    <mergeCell ref="C10:D10"/>
    <mergeCell ref="C11:D11"/>
    <mergeCell ref="C12:D12"/>
    <mergeCell ref="C13:D13"/>
    <mergeCell ref="C17:F17"/>
    <mergeCell ref="C18:F18"/>
    <mergeCell ref="A33:F33"/>
    <mergeCell ref="A38:F38"/>
    <mergeCell ref="A49:F49"/>
    <mergeCell ref="A61:F61"/>
    <mergeCell ref="A64:F64"/>
  </mergeCells>
  <conditionalFormatting sqref="A1:A3">
    <cfRule type="cellIs" dxfId="3" priority="2" stopIfTrue="1" operator="equal">
      <formula>"Business Name"</formula>
    </cfRule>
  </conditionalFormatting>
  <conditionalFormatting sqref="B31:E31">
    <cfRule type="cellIs" dxfId="2" priority="3" operator="greaterThan">
      <formula>0.8</formula>
    </cfRule>
  </conditionalFormatting>
  <conditionalFormatting sqref="B36:E36">
    <cfRule type="cellIs" dxfId="1" priority="1" operator="greaterThan">
      <formula>0.8</formula>
    </cfRule>
  </conditionalFormatting>
  <conditionalFormatting sqref="B44:E44">
    <cfRule type="cellIs" dxfId="0" priority="4" operator="greaterThan">
      <formula>1</formula>
    </cfRule>
  </conditionalFormatting>
  <pageMargins left="0.25" right="0.25" top="0.75" bottom="0.75" header="0.3" footer="0.3"/>
  <pageSetup scale="58" orientation="portrait" r:id="rId1"/>
  <headerFooter>
    <oddFooter>&amp;L&amp;D &amp;T&amp;R&amp;F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Home Office</vt:lpstr>
      <vt:lpstr>Mileage</vt:lpstr>
      <vt:lpstr>Accountable Plan</vt:lpstr>
      <vt:lpstr>SAMPLE APlan</vt:lpstr>
      <vt:lpstr>'Accountable Plan'!Print_Area</vt:lpstr>
      <vt:lpstr>'SAMPLE APlan'!Print_Area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Logan Graf</dc:creator>
  <cp:lastModifiedBy>Saad Chaudhary</cp:lastModifiedBy>
  <dcterms:created xsi:type="dcterms:W3CDTF">2022-02-02T22:47:10Z</dcterms:created>
  <dcterms:modified xsi:type="dcterms:W3CDTF">2024-06-13T15:44:32Z</dcterms:modified>
</cp:coreProperties>
</file>